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rnch-my.sharepoint.com/personal/dominic_casablanca_bern_ch/Documents/Desktop/"/>
    </mc:Choice>
  </mc:AlternateContent>
  <xr:revisionPtr revIDLastSave="24" documentId="8_{11A86E5D-E508-48D1-A956-CF3DC5F63974}" xr6:coauthVersionLast="47" xr6:coauthVersionMax="47" xr10:uidLastSave="{BEB2D9B6-C087-4C4B-87DB-67254C977C31}"/>
  <bookViews>
    <workbookView xWindow="-110" yWindow="-110" windowWidth="38620" windowHeight="21100" tabRatio="826" xr2:uid="{00000000-000D-0000-FFFF-FFFF00000000}"/>
  </bookViews>
  <sheets>
    <sheet name="Berechnungshilfe" sheetId="2" r:id="rId1"/>
  </sheets>
  <definedNames>
    <definedName name="Betreff" localSheetId="0">Berechnungshilfe!#REF!</definedName>
    <definedName name="Text11" localSheetId="0">Berechnungshilfe!$B$1</definedName>
    <definedName name="Text12" localSheetId="0">Berechnungshilfe!$B$2</definedName>
    <definedName name="Text13" localSheetId="0">Berechnungshilfe!$B$3</definedName>
    <definedName name="Text15" localSheetId="0">Berechnungshilfe!$B$4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F23" i="2"/>
  <c r="F21" i="2"/>
  <c r="F20" i="2"/>
  <c r="F19" i="2"/>
  <c r="F18" i="2"/>
  <c r="E19" i="2"/>
  <c r="E20" i="2"/>
  <c r="A51" i="2" l="1"/>
  <c r="C51" i="2" s="1"/>
  <c r="A52" i="2" s="1"/>
  <c r="E51" i="2" l="1"/>
  <c r="E52" i="2" s="1"/>
</calcChain>
</file>

<file path=xl/sharedStrings.xml><?xml version="1.0" encoding="utf-8"?>
<sst xmlns="http://schemas.openxmlformats.org/spreadsheetml/2006/main" count="28" uniqueCount="27">
  <si>
    <t>Beginn</t>
  </si>
  <si>
    <t>Zinstage</t>
  </si>
  <si>
    <t>Zinssatz</t>
  </si>
  <si>
    <t>Ende (Eröffnungsdatum)</t>
  </si>
  <si>
    <t>Entsorgung + Recycling</t>
  </si>
  <si>
    <t>3001 Bern</t>
  </si>
  <si>
    <t>Telefon 031 321 79 79</t>
  </si>
  <si>
    <t>entsorgung@bern.ch</t>
  </si>
  <si>
    <t>www.bern.ch/entsorgung</t>
  </si>
  <si>
    <t>           </t>
  </si>
  <si>
    <t>Wohnung 1.0</t>
  </si>
  <si>
    <t>Gewerbe 0.5</t>
  </si>
  <si>
    <t>Gewerbe 1.0</t>
  </si>
  <si>
    <t>Liegenschaftbezeichnung:</t>
  </si>
  <si>
    <t>Gebühren für Anzahl Monate:</t>
  </si>
  <si>
    <t>Hinweis:</t>
  </si>
  <si>
    <t>BGF / m2</t>
  </si>
  <si>
    <t>Musterstrasse 1</t>
  </si>
  <si>
    <t>Jahresgebühr</t>
  </si>
  <si>
    <t>Faktor</t>
  </si>
  <si>
    <t>Tarif exkl. MWST</t>
  </si>
  <si>
    <t>Betrag exkl. MWST</t>
  </si>
  <si>
    <t>Diese Berechnungstabelle dient als Hilfsmittel zur Simulation der Kehrichtgrundgebühren.</t>
  </si>
  <si>
    <t>Postfach</t>
  </si>
  <si>
    <t>Simulation Kehrichtgrundgebühren gültig ab 01.01.2024</t>
  </si>
  <si>
    <t>Betrag inkl. MWST</t>
  </si>
  <si>
    <r>
      <t>Die berechneten Beträge sind inkl</t>
    </r>
    <r>
      <rPr>
        <b/>
        <sz val="11"/>
        <color theme="1"/>
        <rFont val="Arial"/>
        <family val="2"/>
      </rPr>
      <t>. MWST</t>
    </r>
    <r>
      <rPr>
        <sz val="11"/>
        <color theme="1"/>
        <rFont val="Arial"/>
        <family val="2"/>
      </rPr>
      <t xml:space="preserve"> und gelten unter Vorbehalt, es können Rundungsdiskrepanzen auftreten.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</si>
</sst>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_ [$Fr.-807]\ * #,##0.00_ ;_ [$Fr.-807]\ * \-#,##0.00_ ;_ [$Fr.-807]\ * &quot;-&quot;??_ ;_ @_ "/>
    <numFmt numFmtId="166" formatCode="0.0"/>
  </numFmts>
  <fonts count="13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 tint="-0.34998626667073579"/>
      <name val="Arial"/>
      <family val="2"/>
    </font>
    <font>
      <b/>
      <sz val="10"/>
      <name val="Arial"/>
      <family val="2"/>
    </font>
    <font>
      <b/>
      <u val="double"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vertical="top" wrapText="1"/>
    </xf>
    <xf numFmtId="0" fontId="5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/>
    <xf numFmtId="164" fontId="0" fillId="0" borderId="0" xfId="0" applyNumberFormat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0" fillId="2" borderId="8" xfId="0" applyFill="1" applyBorder="1" applyProtection="1">
      <protection locked="0"/>
    </xf>
    <xf numFmtId="0" fontId="10" fillId="0" borderId="4" xfId="0" applyFont="1" applyBorder="1"/>
    <xf numFmtId="0" fontId="9" fillId="0" borderId="0" xfId="0" applyFont="1"/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11" fillId="0" borderId="3" xfId="0" applyFont="1" applyBorder="1"/>
    <xf numFmtId="0" fontId="0" fillId="2" borderId="0" xfId="0" applyFill="1" applyProtection="1">
      <protection locked="0"/>
    </xf>
    <xf numFmtId="0" fontId="6" fillId="0" borderId="7" xfId="0" applyFont="1" applyBorder="1" applyAlignment="1">
      <alignment horizontal="left" vertical="top" wrapText="1"/>
    </xf>
    <xf numFmtId="165" fontId="6" fillId="0" borderId="2" xfId="0" applyNumberFormat="1" applyFont="1" applyBorder="1"/>
    <xf numFmtId="165" fontId="11" fillId="0" borderId="12" xfId="0" applyNumberFormat="1" applyFont="1" applyBorder="1"/>
    <xf numFmtId="164" fontId="10" fillId="0" borderId="4" xfId="0" applyNumberFormat="1" applyFont="1" applyBorder="1"/>
    <xf numFmtId="43" fontId="12" fillId="0" borderId="0" xfId="0" applyNumberFormat="1" applyFont="1"/>
    <xf numFmtId="166" fontId="1" fillId="0" borderId="1" xfId="0" applyNumberFormat="1" applyFont="1" applyBorder="1"/>
    <xf numFmtId="164" fontId="1" fillId="0" borderId="0" xfId="1" applyFont="1" applyBorder="1" applyProtection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topLeftCell="A11" zoomScaleNormal="100" workbookViewId="0">
      <selection activeCell="J21" sqref="J21"/>
    </sheetView>
  </sheetViews>
  <sheetFormatPr baseColWidth="10" defaultColWidth="11" defaultRowHeight="14" x14ac:dyDescent="0.3"/>
  <cols>
    <col min="1" max="1" width="10.33203125" customWidth="1"/>
    <col min="2" max="2" width="21.08203125" bestFit="1" customWidth="1"/>
    <col min="3" max="5" width="12.25" customWidth="1"/>
  </cols>
  <sheetData>
    <row r="1" spans="1:5" ht="12" customHeight="1" x14ac:dyDescent="0.3">
      <c r="A1" s="1" t="s">
        <v>4</v>
      </c>
      <c r="B1" s="2"/>
      <c r="D1" s="3"/>
    </row>
    <row r="2" spans="1:5" ht="12" customHeight="1" x14ac:dyDescent="0.3">
      <c r="A2" s="1" t="s">
        <v>23</v>
      </c>
      <c r="B2" s="2"/>
      <c r="D2" s="4"/>
    </row>
    <row r="3" spans="1:5" ht="12" customHeight="1" x14ac:dyDescent="0.3">
      <c r="A3" s="1" t="s">
        <v>5</v>
      </c>
      <c r="B3" s="2"/>
      <c r="D3" s="4"/>
    </row>
    <row r="4" spans="1:5" ht="12" customHeight="1" x14ac:dyDescent="0.3">
      <c r="A4" s="1"/>
      <c r="B4" s="2" t="s">
        <v>9</v>
      </c>
      <c r="D4" s="4"/>
    </row>
    <row r="5" spans="1:5" ht="12" customHeight="1" x14ac:dyDescent="0.3">
      <c r="A5" s="1" t="s">
        <v>6</v>
      </c>
      <c r="B5" s="5"/>
    </row>
    <row r="6" spans="1:5" ht="12" customHeight="1" x14ac:dyDescent="0.3">
      <c r="A6" s="1" t="s">
        <v>7</v>
      </c>
      <c r="B6" s="5"/>
    </row>
    <row r="7" spans="1:5" ht="12" customHeight="1" x14ac:dyDescent="0.3">
      <c r="A7" s="1" t="s">
        <v>8</v>
      </c>
      <c r="B7" s="5"/>
    </row>
    <row r="8" spans="1:5" ht="12" customHeight="1" x14ac:dyDescent="0.3">
      <c r="A8" s="1"/>
      <c r="B8" s="5"/>
    </row>
    <row r="9" spans="1:5" ht="12" customHeight="1" x14ac:dyDescent="0.3">
      <c r="A9" s="1"/>
      <c r="B9" s="5"/>
    </row>
    <row r="10" spans="1:5" ht="12" customHeight="1" x14ac:dyDescent="0.3">
      <c r="A10" s="1"/>
      <c r="B10" s="5"/>
    </row>
    <row r="11" spans="1:5" x14ac:dyDescent="0.3">
      <c r="A11" s="6"/>
      <c r="B11" s="5"/>
    </row>
    <row r="12" spans="1:5" ht="15.5" x14ac:dyDescent="0.35">
      <c r="A12" s="7" t="s">
        <v>24</v>
      </c>
    </row>
    <row r="13" spans="1:5" ht="16" thickBot="1" x14ac:dyDescent="0.4">
      <c r="A13" s="7"/>
    </row>
    <row r="14" spans="1:5" ht="15" thickTop="1" thickBot="1" x14ac:dyDescent="0.35">
      <c r="A14" t="s">
        <v>13</v>
      </c>
      <c r="C14" s="19" t="s">
        <v>17</v>
      </c>
      <c r="D14" s="17"/>
      <c r="E14" s="18"/>
    </row>
    <row r="15" spans="1:5" ht="14.5" thickTop="1" x14ac:dyDescent="0.3"/>
    <row r="16" spans="1:5" ht="14.5" thickBot="1" x14ac:dyDescent="0.35"/>
    <row r="17" spans="1:6" s="11" customFormat="1" ht="42" customHeight="1" thickBot="1" x14ac:dyDescent="0.35">
      <c r="A17" s="10" t="s">
        <v>16</v>
      </c>
      <c r="B17" s="10" t="s">
        <v>19</v>
      </c>
      <c r="C17" s="12" t="s">
        <v>19</v>
      </c>
      <c r="D17" s="13" t="s">
        <v>20</v>
      </c>
      <c r="E17" s="13" t="s">
        <v>21</v>
      </c>
      <c r="F17" s="22" t="s">
        <v>25</v>
      </c>
    </row>
    <row r="18" spans="1:6" ht="15" thickTop="1" thickBot="1" x14ac:dyDescent="0.35">
      <c r="A18" s="14">
        <v>1</v>
      </c>
      <c r="B18" t="s">
        <v>10</v>
      </c>
      <c r="C18" s="27">
        <v>1</v>
      </c>
      <c r="D18" s="28">
        <v>1.2</v>
      </c>
      <c r="E18" s="28">
        <f>A18*C18*D18</f>
        <v>1.2</v>
      </c>
      <c r="F18" s="23">
        <f>E18*1.081</f>
        <v>1.2971999999999999</v>
      </c>
    </row>
    <row r="19" spans="1:6" ht="15" thickTop="1" thickBot="1" x14ac:dyDescent="0.35">
      <c r="A19" s="14">
        <v>1</v>
      </c>
      <c r="B19" t="s">
        <v>11</v>
      </c>
      <c r="C19" s="27">
        <v>0.5</v>
      </c>
      <c r="D19" s="28">
        <v>1.2</v>
      </c>
      <c r="E19" s="28">
        <f t="shared" ref="E19:E20" si="0">A19*C19*D19</f>
        <v>0.6</v>
      </c>
      <c r="F19" s="23">
        <f t="shared" ref="F19:F20" si="1">E19*1.081</f>
        <v>0.64859999999999995</v>
      </c>
    </row>
    <row r="20" spans="1:6" ht="15" thickTop="1" thickBot="1" x14ac:dyDescent="0.35">
      <c r="A20" s="14">
        <v>1</v>
      </c>
      <c r="B20" t="s">
        <v>12</v>
      </c>
      <c r="C20" s="27">
        <v>1</v>
      </c>
      <c r="D20" s="28">
        <v>1.2</v>
      </c>
      <c r="E20" s="28">
        <f t="shared" si="0"/>
        <v>1.2</v>
      </c>
      <c r="F20" s="23">
        <f t="shared" si="1"/>
        <v>1.2971999999999999</v>
      </c>
    </row>
    <row r="21" spans="1:6" ht="15" thickTop="1" thickBot="1" x14ac:dyDescent="0.35">
      <c r="C21" s="20" t="s">
        <v>18</v>
      </c>
      <c r="D21" s="15"/>
      <c r="E21" s="25"/>
      <c r="F21" s="24">
        <f>SUM(F18:F20)</f>
        <v>3.2429999999999994</v>
      </c>
    </row>
    <row r="22" spans="1:6" x14ac:dyDescent="0.3">
      <c r="A22" s="9"/>
      <c r="D22" s="9"/>
      <c r="E22" s="9"/>
    </row>
    <row r="23" spans="1:6" x14ac:dyDescent="0.3">
      <c r="A23" s="8" t="s">
        <v>14</v>
      </c>
      <c r="C23" s="21">
        <v>8</v>
      </c>
      <c r="F23" s="26">
        <f>(F21/12*C23)</f>
        <v>2.1619999999999995</v>
      </c>
    </row>
    <row r="24" spans="1:6" x14ac:dyDescent="0.3">
      <c r="A24" s="9"/>
    </row>
    <row r="26" spans="1:6" x14ac:dyDescent="0.3">
      <c r="A26" s="16" t="s">
        <v>15</v>
      </c>
    </row>
    <row r="27" spans="1:6" x14ac:dyDescent="0.3">
      <c r="A27" t="s">
        <v>22</v>
      </c>
    </row>
    <row r="28" spans="1:6" x14ac:dyDescent="0.3">
      <c r="A28" t="s">
        <v>26</v>
      </c>
    </row>
    <row r="33" spans="1:4" x14ac:dyDescent="0.3">
      <c r="A33" s="9"/>
      <c r="D33" s="9"/>
    </row>
    <row r="35" spans="1:4" x14ac:dyDescent="0.3">
      <c r="A35" s="9"/>
      <c r="D35" s="9"/>
    </row>
    <row r="37" spans="1:4" ht="29.25" customHeight="1" x14ac:dyDescent="0.3"/>
    <row r="44" spans="1:4" x14ac:dyDescent="0.3">
      <c r="A44" s="9"/>
      <c r="D44" s="9"/>
    </row>
    <row r="46" spans="1:4" x14ac:dyDescent="0.3">
      <c r="A46" s="9"/>
      <c r="D46" s="9"/>
    </row>
    <row r="48" spans="1:4" hidden="1" x14ac:dyDescent="0.3"/>
    <row r="49" spans="1:5" ht="8.25" hidden="1" customHeight="1" x14ac:dyDescent="0.3"/>
    <row r="50" spans="1:5" hidden="1" x14ac:dyDescent="0.3">
      <c r="A50" t="s">
        <v>0</v>
      </c>
      <c r="B50" t="s">
        <v>3</v>
      </c>
      <c r="C50" t="s">
        <v>1</v>
      </c>
      <c r="D50" t="s">
        <v>2</v>
      </c>
    </row>
    <row r="51" spans="1:5" hidden="1" x14ac:dyDescent="0.3">
      <c r="A51">
        <f>C22+30</f>
        <v>30</v>
      </c>
      <c r="B51">
        <v>40956</v>
      </c>
      <c r="C51">
        <f>B51-A51</f>
        <v>40926</v>
      </c>
      <c r="D51">
        <v>0.03</v>
      </c>
      <c r="E51">
        <f>E47*D51/360*C51</f>
        <v>0</v>
      </c>
    </row>
    <row r="52" spans="1:5" hidden="1" x14ac:dyDescent="0.3">
      <c r="A52" t="e">
        <f>IF(#REF!&lt;0," Total zu Gunsten Gebührenpflichtige/r","Total zu Lasten Gebührenpflichtige/r")</f>
        <v>#REF!</v>
      </c>
      <c r="E52">
        <f>E47+E51</f>
        <v>0</v>
      </c>
    </row>
  </sheetData>
  <pageMargins left="0.78740157480314965" right="0.59055118110236227" top="1.4566929133858268" bottom="0.74803149606299213" header="0.31496062992125984" footer="0.31496062992125984"/>
  <pageSetup paperSize="9" scale="90" orientation="landscape" horizontalDpi="300" verticalDpi="300" r:id="rId1"/>
  <headerFooter>
    <oddHeader xml:space="preserve">&amp;C              &amp;G   &amp;"Arial,Fett"&amp;9Stadt Bern
                                              &amp;"Arial,Standard"Direktion für Tiefbau
                                                  Verkehr und Stadtgrün
</oddHeader>
  </headerFooter>
  <legacyDrawingHF r:id="rId2"/>
</worksheet>
</file>

<file path=docMetadata/LabelInfo.xml><?xml version="1.0" encoding="utf-8"?>
<clbl:labelList xmlns:clbl="http://schemas.microsoft.com/office/2020/mipLabelMetadata">
  <clbl:label id="{c45dfc26-edbc-44f1-bd07-a2e94e5890ce}" enabled="1" method="Standard" siteId="{815d4e96-e3a0-41eb-9183-2fea315f327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Berechnungshilfe</vt:lpstr>
      <vt:lpstr>Berechnungshilfe!Text11</vt:lpstr>
      <vt:lpstr>Berechnungshilfe!Text12</vt:lpstr>
      <vt:lpstr>Berechnungshilfe!Text13</vt:lpstr>
      <vt:lpstr>Berechnungshilfe!Text15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Spycher Tanja, TVS ERB</dc:creator>
  <cp:lastModifiedBy>Casablanca Dominic, TVS ERB</cp:lastModifiedBy>
  <cp:lastPrinted>2013-06-12T09:54:13Z</cp:lastPrinted>
  <dcterms:created xsi:type="dcterms:W3CDTF">2012-08-26T14:15:37Z</dcterms:created>
  <dcterms:modified xsi:type="dcterms:W3CDTF">2024-06-13T13:07:04Z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