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bernch-my.sharepoint.com/personal/martin_rosser_bern_ch/Documents/Desktop/"/>
    </mc:Choice>
  </mc:AlternateContent>
  <xr:revisionPtr revIDLastSave="0" documentId="8_{0E8B238A-545C-4953-954F-FB496277F9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.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1" i="4" l="1"/>
  <c r="T63" i="4"/>
  <c r="R55" i="4"/>
  <c r="W52" i="4"/>
  <c r="W61" i="4" s="1"/>
  <c r="T52" i="4"/>
  <c r="T61" i="4" s="1"/>
  <c r="R50" i="4"/>
  <c r="P50" i="4"/>
  <c r="N50" i="4"/>
  <c r="L50" i="4"/>
  <c r="T50" i="4" l="1"/>
  <c r="T60" i="4" s="1"/>
  <c r="W50" i="4"/>
  <c r="W60" i="4" s="1"/>
  <c r="W65" i="4" s="1"/>
  <c r="T44" i="4"/>
  <c r="W55" i="4" l="1"/>
  <c r="T62" i="4" s="1"/>
  <c r="T64" i="4" s="1"/>
  <c r="AA63" i="4" l="1"/>
  <c r="AC63" i="4" s="1"/>
</calcChain>
</file>

<file path=xl/sharedStrings.xml><?xml version="1.0" encoding="utf-8"?>
<sst xmlns="http://schemas.openxmlformats.org/spreadsheetml/2006/main" count="101" uniqueCount="82">
  <si>
    <t>BK-Nr..</t>
  </si>
  <si>
    <t>PLZ / Gemeinde</t>
  </si>
  <si>
    <t>Strasse / Nr.</t>
  </si>
  <si>
    <t xml:space="preserve">Parzelle(n): </t>
  </si>
  <si>
    <t>Baurecht-Nr.(n):</t>
  </si>
  <si>
    <t>Projektverfasser:</t>
  </si>
  <si>
    <t>Datum:</t>
  </si>
  <si>
    <t>Eigentümer / Bauherrschaft:</t>
  </si>
  <si>
    <t>Kreis:</t>
  </si>
  <si>
    <t>Ja</t>
  </si>
  <si>
    <t>Nein</t>
  </si>
  <si>
    <t>Anschluss an öffentliche Abwasseranlagen</t>
  </si>
  <si>
    <t>Versickerungsmöglichkeit gemäss Karte</t>
  </si>
  <si>
    <t>√</t>
  </si>
  <si>
    <t>Σ-DU</t>
  </si>
  <si>
    <t>K</t>
  </si>
  <si>
    <r>
      <t>Q</t>
    </r>
    <r>
      <rPr>
        <b/>
        <sz val="6"/>
        <color theme="1"/>
        <rFont val="Arial"/>
        <family val="2"/>
      </rPr>
      <t>WW</t>
    </r>
  </si>
  <si>
    <r>
      <t>Q</t>
    </r>
    <r>
      <rPr>
        <b/>
        <sz val="6"/>
        <color theme="1"/>
        <rFont val="Arial"/>
        <family val="2"/>
      </rPr>
      <t>mind.</t>
    </r>
  </si>
  <si>
    <t>gut durchlässig / Deckschicht &lt;3m / Flurabstand &gt;3m</t>
  </si>
  <si>
    <t>gut durchlässig / Deckschicht &gt;3m / Flurabstand &gt;3m</t>
  </si>
  <si>
    <t>mässig durchlässig / Deckschicht &gt;3m / Flurabstand &gt;3m</t>
  </si>
  <si>
    <t>mässig durchlässig / Deckschicht &lt;3m / Flurabstand &gt;3m</t>
  </si>
  <si>
    <t>schlecht durchlässig / Flurabstand &gt;3m</t>
  </si>
  <si>
    <t>Flurabstand 1 - 3m</t>
  </si>
  <si>
    <t>Flurabstand &lt; 1m</t>
  </si>
  <si>
    <t>Neuer Anschluss an öff. Abwasseranlagen</t>
  </si>
  <si>
    <t>Mehrere neue Anschlüsse an öff. Abwasseranlagen</t>
  </si>
  <si>
    <t>Bestehender Anschluss an öff. Abwasseranlagen</t>
  </si>
  <si>
    <t>Mehrere bestehende Anschlüsse an öff. Abwasseranlagen</t>
  </si>
  <si>
    <t>Schmutzwasser:</t>
  </si>
  <si>
    <t>Anschlusspunkt 1:</t>
  </si>
  <si>
    <t>Anschlusspunkt 2:</t>
  </si>
  <si>
    <t>Einsteigschacht ES Nr.:</t>
  </si>
  <si>
    <t>Strasse/Weg:</t>
  </si>
  <si>
    <t>und</t>
  </si>
  <si>
    <t xml:space="preserve">Blindanschluss ES Nr.: </t>
  </si>
  <si>
    <t>Retentionsvolumen:</t>
  </si>
  <si>
    <t>(optional)</t>
  </si>
  <si>
    <r>
      <t>Gesamtwasserabfluss Q</t>
    </r>
    <r>
      <rPr>
        <vertAlign val="subscript"/>
        <sz val="7"/>
        <rFont val="Arial"/>
        <family val="2"/>
      </rPr>
      <t>tot:</t>
    </r>
  </si>
  <si>
    <t>Dauer der Ableitung:</t>
  </si>
  <si>
    <r>
      <t>Pumpenleistung (Q</t>
    </r>
    <r>
      <rPr>
        <vertAlign val="subscript"/>
        <sz val="7"/>
        <color theme="1"/>
        <rFont val="Arial"/>
        <family val="2"/>
      </rPr>
      <t>m</t>
    </r>
    <r>
      <rPr>
        <sz val="8"/>
        <color theme="1"/>
        <rFont val="Arial"/>
        <family val="2"/>
      </rPr>
      <t>)</t>
    </r>
  </si>
  <si>
    <t>Grösse des Absetzbeckens (Baustellenentwässerung)</t>
  </si>
  <si>
    <t>Beschickungsmenge pro m²:</t>
  </si>
  <si>
    <r>
      <t>m² pro l/</t>
    </r>
    <r>
      <rPr>
        <vertAlign val="subscript"/>
        <sz val="7"/>
        <color theme="1"/>
        <rFont val="Arial"/>
        <family val="2"/>
      </rPr>
      <t>min</t>
    </r>
  </si>
  <si>
    <r>
      <t>l/</t>
    </r>
    <r>
      <rPr>
        <vertAlign val="subscript"/>
        <sz val="7"/>
        <color theme="1"/>
        <rFont val="Arial"/>
        <family val="2"/>
      </rPr>
      <t>min</t>
    </r>
  </si>
  <si>
    <r>
      <t>Oberfläche Absetzraum a</t>
    </r>
    <r>
      <rPr>
        <vertAlign val="subscript"/>
        <sz val="7"/>
        <rFont val="Arial"/>
        <family val="2"/>
      </rPr>
      <t>min</t>
    </r>
    <r>
      <rPr>
        <sz val="8"/>
        <rFont val="Arial"/>
        <family val="2"/>
      </rPr>
      <t>:</t>
    </r>
  </si>
  <si>
    <r>
      <t>l/</t>
    </r>
    <r>
      <rPr>
        <vertAlign val="subscript"/>
        <sz val="7"/>
        <color theme="1"/>
        <rFont val="Arial"/>
        <family val="2"/>
      </rPr>
      <t>s</t>
    </r>
  </si>
  <si>
    <t>Oberfläche Absetzbecken:</t>
  </si>
  <si>
    <r>
      <t>Anschluss</t>
    </r>
    <r>
      <rPr>
        <sz val="7"/>
        <rFont val="Arial"/>
        <family val="2"/>
      </rPr>
      <t xml:space="preserve"> (generell):</t>
    </r>
  </si>
  <si>
    <t>Schmutz- oder Mischabwasser</t>
  </si>
  <si>
    <t>bis</t>
  </si>
  <si>
    <t>Anschlusspunkt temporär:</t>
  </si>
  <si>
    <r>
      <t>Gesamtabwasserabfluss (Q</t>
    </r>
    <r>
      <rPr>
        <b/>
        <vertAlign val="subscript"/>
        <sz val="7"/>
        <color theme="0"/>
        <rFont val="Arial"/>
        <family val="2"/>
      </rPr>
      <t>tot</t>
    </r>
    <r>
      <rPr>
        <b/>
        <sz val="8"/>
        <color theme="0"/>
        <rFont val="Arial"/>
        <family val="2"/>
      </rPr>
      <t>):</t>
    </r>
  </si>
  <si>
    <t>Abwasserabfluss Niederschlagswasser / Anschlusspunkte an die öffentlichen Abwasseranlagen</t>
  </si>
  <si>
    <t>Anschlusspunkt 1</t>
  </si>
  <si>
    <t>Anschlusspunkt 2</t>
  </si>
  <si>
    <t>Abwasserabfluss Niederschlagswasser:</t>
  </si>
  <si>
    <t>Abwasserabfluss temporär (Baustellenabwasser und provisorischen Bauten):</t>
  </si>
  <si>
    <t>Abwasserabfluss temporär:</t>
  </si>
  <si>
    <t>Pumpen-Förderstrom / Dauerabfluss</t>
  </si>
  <si>
    <r>
      <t>Q</t>
    </r>
    <r>
      <rPr>
        <b/>
        <vertAlign val="subscript"/>
        <sz val="7"/>
        <color theme="1"/>
        <rFont val="Arial"/>
        <family val="2"/>
      </rPr>
      <t>WW</t>
    </r>
  </si>
  <si>
    <r>
      <t>A</t>
    </r>
    <r>
      <rPr>
        <b/>
        <vertAlign val="subscript"/>
        <sz val="7"/>
        <color theme="1"/>
        <rFont val="Arial"/>
        <family val="2"/>
      </rPr>
      <t>red</t>
    </r>
  </si>
  <si>
    <r>
      <t>l/</t>
    </r>
    <r>
      <rPr>
        <vertAlign val="subscript"/>
        <sz val="7"/>
        <color theme="1"/>
        <rFont val="Arial"/>
        <family val="2"/>
      </rPr>
      <t>min</t>
    </r>
    <r>
      <rPr>
        <sz val="7"/>
        <color theme="1"/>
        <rFont val="Arial"/>
        <family val="2"/>
      </rPr>
      <t xml:space="preserve"> pro m²</t>
    </r>
  </si>
  <si>
    <r>
      <t>A= Q</t>
    </r>
    <r>
      <rPr>
        <vertAlign val="subscript"/>
        <sz val="7"/>
        <color theme="1"/>
        <rFont val="Arial"/>
        <family val="2"/>
      </rPr>
      <t>m</t>
    </r>
    <r>
      <rPr>
        <sz val="7"/>
        <color theme="1"/>
        <rFont val="Arial"/>
        <family val="2"/>
      </rPr>
      <t xml:space="preserve"> x a</t>
    </r>
    <r>
      <rPr>
        <vertAlign val="subscript"/>
        <sz val="7"/>
        <color theme="1"/>
        <rFont val="Arial"/>
        <family val="2"/>
      </rPr>
      <t>min</t>
    </r>
  </si>
  <si>
    <r>
      <t>A</t>
    </r>
    <r>
      <rPr>
        <b/>
        <vertAlign val="subscript"/>
        <sz val="8"/>
        <color theme="1"/>
        <rFont val="Arial"/>
        <family val="2"/>
      </rPr>
      <t>red</t>
    </r>
  </si>
  <si>
    <r>
      <t>Q</t>
    </r>
    <r>
      <rPr>
        <b/>
        <vertAlign val="subscript"/>
        <sz val="8"/>
        <color theme="1"/>
        <rFont val="Arial"/>
        <family val="2"/>
      </rPr>
      <t>R</t>
    </r>
    <r>
      <rPr>
        <b/>
        <sz val="8"/>
        <color theme="1"/>
        <rFont val="Arial"/>
        <family val="2"/>
      </rPr>
      <t xml:space="preserve"> Total l/s</t>
    </r>
  </si>
  <si>
    <r>
      <t>Q</t>
    </r>
    <r>
      <rPr>
        <b/>
        <vertAlign val="subscript"/>
        <sz val="8"/>
        <color theme="1"/>
        <rFont val="Arial"/>
        <family val="2"/>
      </rPr>
      <t>temp</t>
    </r>
    <r>
      <rPr>
        <b/>
        <sz val="8"/>
        <color theme="1"/>
        <rFont val="Arial"/>
        <family val="2"/>
      </rPr>
      <t xml:space="preserve"> Total l/s</t>
    </r>
  </si>
  <si>
    <r>
      <t>Q</t>
    </r>
    <r>
      <rPr>
        <b/>
        <vertAlign val="subscript"/>
        <sz val="8"/>
        <color theme="1"/>
        <rFont val="Arial"/>
        <family val="2"/>
      </rPr>
      <t>P</t>
    </r>
    <r>
      <rPr>
        <b/>
        <sz val="8"/>
        <color theme="1"/>
        <rFont val="Arial"/>
        <family val="2"/>
      </rPr>
      <t>+Q</t>
    </r>
    <r>
      <rPr>
        <b/>
        <vertAlign val="subscript"/>
        <sz val="8"/>
        <color theme="1"/>
        <rFont val="Arial"/>
        <family val="2"/>
      </rPr>
      <t>C</t>
    </r>
    <r>
      <rPr>
        <b/>
        <sz val="8"/>
        <color theme="1"/>
        <rFont val="Arial"/>
        <family val="2"/>
      </rPr>
      <t xml:space="preserve"> l/s</t>
    </r>
  </si>
  <si>
    <r>
      <t>Q</t>
    </r>
    <r>
      <rPr>
        <b/>
        <vertAlign val="subscript"/>
        <sz val="8"/>
        <color theme="1"/>
        <rFont val="Arial"/>
        <family val="2"/>
      </rPr>
      <t>R</t>
    </r>
  </si>
  <si>
    <r>
      <t>Q</t>
    </r>
    <r>
      <rPr>
        <b/>
        <vertAlign val="subscript"/>
        <sz val="7"/>
        <color theme="1"/>
        <rFont val="Arial"/>
        <family val="2"/>
      </rPr>
      <t>temp</t>
    </r>
  </si>
  <si>
    <r>
      <t>Q</t>
    </r>
    <r>
      <rPr>
        <b/>
        <vertAlign val="subscript"/>
        <sz val="8"/>
        <color theme="1"/>
        <rFont val="Arial"/>
        <family val="2"/>
      </rPr>
      <t>P</t>
    </r>
    <r>
      <rPr>
        <b/>
        <sz val="8"/>
        <color theme="1"/>
        <rFont val="Arial"/>
        <family val="2"/>
      </rPr>
      <t>+Q</t>
    </r>
    <r>
      <rPr>
        <b/>
        <vertAlign val="subscript"/>
        <sz val="8"/>
        <color theme="1"/>
        <rFont val="Arial"/>
        <family val="2"/>
      </rPr>
      <t>C</t>
    </r>
  </si>
  <si>
    <t>Tolat l/s</t>
  </si>
  <si>
    <r>
      <t>Q</t>
    </r>
    <r>
      <rPr>
        <b/>
        <vertAlign val="subscript"/>
        <sz val="8"/>
        <color theme="1"/>
        <rFont val="Arial"/>
        <family val="2"/>
      </rPr>
      <t>tot</t>
    </r>
  </si>
  <si>
    <r>
      <t>A</t>
    </r>
    <r>
      <rPr>
        <b/>
        <vertAlign val="subscript"/>
        <sz val="8"/>
        <color theme="1"/>
        <rFont val="Arial"/>
        <family val="2"/>
      </rPr>
      <t>red</t>
    </r>
    <r>
      <rPr>
        <b/>
        <sz val="8"/>
        <color theme="1"/>
        <rFont val="Arial"/>
        <family val="2"/>
      </rPr>
      <t xml:space="preserve"> Total</t>
    </r>
  </si>
  <si>
    <r>
      <t>Gesamtabwasserabfluss Q</t>
    </r>
    <r>
      <rPr>
        <b/>
        <vertAlign val="subscript"/>
        <sz val="6"/>
        <color theme="1"/>
        <rFont val="Arial"/>
        <family val="2"/>
      </rPr>
      <t>tot</t>
    </r>
  </si>
  <si>
    <t>Die Berechnung bezieht sich auf folgende Unterlagen:</t>
  </si>
  <si>
    <t>Nr.:</t>
  </si>
  <si>
    <t>Flächenplan vom:</t>
  </si>
  <si>
    <t>Berechnungstabelle vom:</t>
  </si>
  <si>
    <t>Geologisches Gutachten</t>
  </si>
  <si>
    <t>undurchlässige Schicht</t>
  </si>
  <si>
    <t>Visum TSB intern: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</si>
</sst>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0.0"/>
    <numFmt numFmtId="165" formatCode="0\ &quot;m²&quot;"/>
    <numFmt numFmtId="166" formatCode="0.00\ &quot;l/s&quot;"/>
    <numFmt numFmtId="167" formatCode="dd/mm/yyyy;@"/>
    <numFmt numFmtId="168" formatCode="0.0\ &quot;l/s&quot;"/>
    <numFmt numFmtId="169" formatCode="0.0\ &quot;l/min&quot;"/>
    <numFmt numFmtId="170" formatCode="0.0\ &quot;m&quot;"/>
    <numFmt numFmtId="171" formatCode="0.0\ &quot;m²&quot;"/>
  </numFmts>
  <fonts count="3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6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b/>
      <sz val="7"/>
      <name val="Arial"/>
      <family val="2"/>
    </font>
    <font>
      <vertAlign val="subscript"/>
      <sz val="7"/>
      <name val="Arial"/>
      <family val="2"/>
    </font>
    <font>
      <vertAlign val="subscript"/>
      <sz val="7"/>
      <color theme="1"/>
      <name val="Arial"/>
      <family val="2"/>
    </font>
    <font>
      <i/>
      <sz val="8"/>
      <color theme="1"/>
      <name val="Arial"/>
      <family val="2"/>
    </font>
    <font>
      <sz val="7"/>
      <name val="Arial"/>
      <family val="2"/>
    </font>
    <font>
      <b/>
      <vertAlign val="subscript"/>
      <sz val="7"/>
      <color theme="0"/>
      <name val="Arial"/>
      <family val="2"/>
    </font>
    <font>
      <b/>
      <vertAlign val="subscript"/>
      <sz val="7"/>
      <color theme="1"/>
      <name val="Arial"/>
      <family val="2"/>
    </font>
    <font>
      <b/>
      <vertAlign val="subscript"/>
      <sz val="6"/>
      <color theme="1"/>
      <name val="Arial"/>
      <family val="2"/>
    </font>
    <font>
      <b/>
      <vertAlign val="subscript"/>
      <sz val="8"/>
      <color theme="1"/>
      <name val="Arial"/>
      <family val="2"/>
    </font>
    <font>
      <b/>
      <i/>
      <sz val="8"/>
      <name val="Arial"/>
      <family val="2"/>
    </font>
    <font>
      <i/>
      <sz val="10"/>
      <color theme="1"/>
      <name val="Arial"/>
      <family val="2"/>
    </font>
    <font>
      <b/>
      <i/>
      <sz val="7"/>
      <name val="Arial"/>
      <family val="2"/>
    </font>
    <font>
      <i/>
      <sz val="7"/>
      <color theme="1"/>
      <name val="Arial"/>
      <family val="2"/>
    </font>
    <font>
      <b/>
      <i/>
      <sz val="7"/>
      <color theme="1"/>
      <name val="Arial"/>
      <family val="2"/>
    </font>
    <font>
      <i/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id">
        <fgColor theme="0" tint="-0.34998626667073579"/>
        <bgColor rgb="FF00CC66"/>
      </patternFill>
    </fill>
    <fill>
      <patternFill patternType="lightHorizontal">
        <fgColor theme="0" tint="-0.34998626667073579"/>
        <bgColor rgb="FF00CC66"/>
      </patternFill>
    </fill>
    <fill>
      <patternFill patternType="lightGrid">
        <fgColor theme="0" tint="-0.34998626667073579"/>
        <bgColor theme="6" tint="0.59999389629810485"/>
      </patternFill>
    </fill>
    <fill>
      <patternFill patternType="lightHorizontal">
        <fgColor theme="0" tint="-0.34998626667073579"/>
        <bgColor theme="6" tint="0.5999938962981048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D5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289">
    <xf numFmtId="0" fontId="0" fillId="0" borderId="0" xfId="0"/>
    <xf numFmtId="0" fontId="6" fillId="0" borderId="5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6" fillId="0" borderId="1" xfId="2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2" applyFont="1" applyAlignment="1">
      <alignment horizontal="left"/>
    </xf>
    <xf numFmtId="0" fontId="7" fillId="0" borderId="0" xfId="1" applyFont="1" applyAlignment="1">
      <alignment horizontal="left"/>
    </xf>
    <xf numFmtId="0" fontId="6" fillId="0" borderId="8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6" fillId="0" borderId="3" xfId="2" applyFont="1" applyBorder="1" applyAlignment="1">
      <alignment horizontal="left"/>
    </xf>
    <xf numFmtId="0" fontId="6" fillId="0" borderId="8" xfId="2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2" borderId="0" xfId="2" applyFont="1" applyFill="1" applyAlignment="1">
      <alignment vertical="center"/>
    </xf>
    <xf numFmtId="0" fontId="2" fillId="2" borderId="7" xfId="2" applyFont="1" applyFill="1" applyBorder="1" applyAlignment="1">
      <alignment vertical="center"/>
    </xf>
    <xf numFmtId="0" fontId="3" fillId="2" borderId="0" xfId="0" applyFont="1" applyFill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16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6" fillId="0" borderId="2" xfId="2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6" fillId="0" borderId="4" xfId="2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16" xfId="0" applyFont="1" applyBorder="1" applyAlignment="1">
      <alignment vertical="center"/>
    </xf>
    <xf numFmtId="0" fontId="1" fillId="0" borderId="7" xfId="0" applyFont="1" applyBorder="1" applyAlignment="1">
      <alignment horizontal="left"/>
    </xf>
    <xf numFmtId="0" fontId="8" fillId="0" borderId="1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0" fontId="0" fillId="0" borderId="19" xfId="0" applyBorder="1" applyAlignment="1">
      <alignment horizontal="left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indent="1"/>
    </xf>
    <xf numFmtId="0" fontId="12" fillId="3" borderId="20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left" vertical="center"/>
    </xf>
    <xf numFmtId="0" fontId="12" fillId="5" borderId="20" xfId="0" applyFont="1" applyFill="1" applyBorder="1" applyAlignment="1">
      <alignment horizontal="center"/>
    </xf>
    <xf numFmtId="0" fontId="11" fillId="5" borderId="21" xfId="0" applyFont="1" applyFill="1" applyBorder="1" applyAlignment="1">
      <alignment horizontal="left" vertical="center"/>
    </xf>
    <xf numFmtId="0" fontId="12" fillId="6" borderId="20" xfId="0" applyFont="1" applyFill="1" applyBorder="1" applyAlignment="1">
      <alignment horizontal="center"/>
    </xf>
    <xf numFmtId="0" fontId="11" fillId="6" borderId="21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/>
    </xf>
    <xf numFmtId="0" fontId="8" fillId="0" borderId="1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7" borderId="20" xfId="0" applyFont="1" applyFill="1" applyBorder="1" applyAlignment="1">
      <alignment horizontal="center"/>
    </xf>
    <xf numFmtId="0" fontId="11" fillId="7" borderId="21" xfId="0" applyFont="1" applyFill="1" applyBorder="1" applyAlignment="1">
      <alignment horizontal="left" vertical="center"/>
    </xf>
    <xf numFmtId="0" fontId="12" fillId="8" borderId="20" xfId="0" applyFont="1" applyFill="1" applyBorder="1" applyAlignment="1">
      <alignment horizontal="center"/>
    </xf>
    <xf numFmtId="0" fontId="11" fillId="8" borderId="21" xfId="0" applyFont="1" applyFill="1" applyBorder="1" applyAlignment="1">
      <alignment horizontal="left" vertical="center"/>
    </xf>
    <xf numFmtId="0" fontId="12" fillId="9" borderId="20" xfId="0" applyFont="1" applyFill="1" applyBorder="1" applyAlignment="1">
      <alignment horizontal="center"/>
    </xf>
    <xf numFmtId="0" fontId="11" fillId="9" borderId="21" xfId="0" applyFont="1" applyFill="1" applyBorder="1" applyAlignment="1">
      <alignment horizontal="left" vertical="center"/>
    </xf>
    <xf numFmtId="0" fontId="12" fillId="10" borderId="20" xfId="0" applyFont="1" applyFill="1" applyBorder="1" applyAlignment="1">
      <alignment horizontal="center"/>
    </xf>
    <xf numFmtId="0" fontId="11" fillId="10" borderId="21" xfId="0" applyFont="1" applyFill="1" applyBorder="1" applyAlignment="1">
      <alignment horizontal="left" vertical="center"/>
    </xf>
    <xf numFmtId="0" fontId="19" fillId="0" borderId="6" xfId="0" applyFont="1" applyBorder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left" vertical="center"/>
    </xf>
    <xf numFmtId="0" fontId="20" fillId="2" borderId="0" xfId="2" applyFont="1" applyFill="1" applyAlignment="1">
      <alignment vertical="center"/>
    </xf>
    <xf numFmtId="0" fontId="21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10" fillId="0" borderId="16" xfId="0" applyFont="1" applyBorder="1" applyAlignment="1">
      <alignment horizontal="center" vertical="center"/>
    </xf>
    <xf numFmtId="166" fontId="10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2" applyFont="1" applyAlignment="1">
      <alignment vertical="center"/>
    </xf>
    <xf numFmtId="165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17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22" xfId="2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5" fillId="0" borderId="18" xfId="2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11" xfId="0" applyFont="1" applyBorder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168" fontId="10" fillId="0" borderId="16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 applyProtection="1">
      <alignment vertical="center"/>
      <protection locked="0"/>
    </xf>
    <xf numFmtId="166" fontId="10" fillId="0" borderId="16" xfId="0" applyNumberFormat="1" applyFont="1" applyBorder="1" applyAlignment="1">
      <alignment horizontal="center" vertical="center"/>
    </xf>
    <xf numFmtId="0" fontId="9" fillId="0" borderId="13" xfId="2" applyFont="1" applyBorder="1" applyAlignment="1">
      <alignment vertical="center"/>
    </xf>
    <xf numFmtId="0" fontId="18" fillId="0" borderId="14" xfId="2" applyFont="1" applyBorder="1" applyAlignment="1">
      <alignment vertical="center"/>
    </xf>
    <xf numFmtId="0" fontId="15" fillId="0" borderId="14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8" fillId="0" borderId="0" xfId="2" applyFont="1" applyAlignment="1">
      <alignment vertical="center"/>
    </xf>
    <xf numFmtId="0" fontId="5" fillId="0" borderId="10" xfId="2" applyFont="1" applyBorder="1" applyAlignment="1">
      <alignment vertical="center"/>
    </xf>
    <xf numFmtId="165" fontId="8" fillId="0" borderId="11" xfId="0" applyNumberFormat="1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164" fontId="8" fillId="0" borderId="16" xfId="0" applyNumberFormat="1" applyFont="1" applyBorder="1" applyAlignment="1" applyProtection="1">
      <alignment horizontal="center" vertical="center"/>
      <protection locked="0"/>
    </xf>
    <xf numFmtId="168" fontId="8" fillId="0" borderId="14" xfId="0" applyNumberFormat="1" applyFont="1" applyBorder="1" applyAlignment="1">
      <alignment horizontal="center" vertical="center"/>
    </xf>
    <xf numFmtId="168" fontId="10" fillId="0" borderId="14" xfId="0" applyNumberFormat="1" applyFont="1" applyBorder="1" applyAlignment="1">
      <alignment horizontal="center" vertical="center"/>
    </xf>
    <xf numFmtId="168" fontId="10" fillId="0" borderId="15" xfId="0" applyNumberFormat="1" applyFont="1" applyBorder="1" applyAlignment="1">
      <alignment horizontal="center" vertical="center"/>
    </xf>
    <xf numFmtId="0" fontId="8" fillId="0" borderId="14" xfId="0" applyFont="1" applyBorder="1" applyAlignment="1" applyProtection="1">
      <alignment vertical="center"/>
      <protection locked="0"/>
    </xf>
    <xf numFmtId="0" fontId="8" fillId="0" borderId="15" xfId="0" applyFont="1" applyBorder="1" applyAlignment="1" applyProtection="1">
      <alignment vertical="center"/>
      <protection locked="0"/>
    </xf>
    <xf numFmtId="2" fontId="8" fillId="0" borderId="1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66" fontId="11" fillId="0" borderId="0" xfId="0" applyNumberFormat="1" applyFont="1" applyAlignment="1">
      <alignment horizontal="center" vertical="center"/>
    </xf>
    <xf numFmtId="0" fontId="9" fillId="0" borderId="14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166" fontId="10" fillId="0" borderId="0" xfId="0" applyNumberFormat="1" applyFont="1" applyAlignment="1">
      <alignment vertical="center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2" fillId="0" borderId="23" xfId="0" applyFont="1" applyBorder="1" applyAlignment="1">
      <alignment vertical="center"/>
    </xf>
    <xf numFmtId="165" fontId="8" fillId="0" borderId="23" xfId="0" applyNumberFormat="1" applyFont="1" applyBorder="1" applyAlignment="1">
      <alignment vertical="center"/>
    </xf>
    <xf numFmtId="0" fontId="8" fillId="0" borderId="23" xfId="0" applyFont="1" applyBorder="1" applyAlignment="1">
      <alignment horizontal="left"/>
    </xf>
    <xf numFmtId="0" fontId="10" fillId="0" borderId="1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168" fontId="24" fillId="0" borderId="0" xfId="0" applyNumberFormat="1" applyFont="1" applyAlignment="1">
      <alignment vertical="center"/>
    </xf>
    <xf numFmtId="0" fontId="30" fillId="0" borderId="0" xfId="2" applyFont="1" applyAlignment="1">
      <alignment vertical="center"/>
    </xf>
    <xf numFmtId="0" fontId="32" fillId="0" borderId="22" xfId="2" applyFont="1" applyBorder="1" applyAlignment="1">
      <alignment vertical="center"/>
    </xf>
    <xf numFmtId="0" fontId="33" fillId="0" borderId="0" xfId="0" applyFont="1" applyAlignment="1">
      <alignment horizontal="left"/>
    </xf>
    <xf numFmtId="0" fontId="33" fillId="0" borderId="0" xfId="0" applyFont="1"/>
    <xf numFmtId="0" fontId="11" fillId="0" borderId="24" xfId="0" applyFont="1" applyBorder="1" applyAlignment="1">
      <alignment horizontal="left"/>
    </xf>
    <xf numFmtId="0" fontId="33" fillId="0" borderId="0" xfId="0" applyFont="1" applyAlignment="1">
      <alignment vertical="top"/>
    </xf>
    <xf numFmtId="0" fontId="34" fillId="0" borderId="22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34" fillId="0" borderId="22" xfId="0" applyFont="1" applyBorder="1" applyAlignment="1">
      <alignment horizontal="left" vertical="top"/>
    </xf>
    <xf numFmtId="0" fontId="34" fillId="0" borderId="0" xfId="0" applyFont="1" applyAlignment="1">
      <alignment horizontal="left" vertical="top"/>
    </xf>
    <xf numFmtId="0" fontId="34" fillId="0" borderId="0" xfId="0" applyFont="1"/>
    <xf numFmtId="0" fontId="34" fillId="0" borderId="0" xfId="0" applyFont="1" applyAlignment="1">
      <alignment vertical="top"/>
    </xf>
    <xf numFmtId="0" fontId="1" fillId="0" borderId="12" xfId="0" applyFont="1" applyBorder="1" applyAlignment="1">
      <alignment horizontal="left" vertical="center"/>
    </xf>
    <xf numFmtId="0" fontId="11" fillId="0" borderId="22" xfId="0" applyFont="1" applyBorder="1" applyAlignment="1">
      <alignment horizontal="left"/>
    </xf>
    <xf numFmtId="0" fontId="8" fillId="0" borderId="39" xfId="0" applyFont="1" applyBorder="1" applyAlignment="1">
      <alignment vertical="center"/>
    </xf>
    <xf numFmtId="0" fontId="8" fillId="0" borderId="40" xfId="0" applyFont="1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8" fillId="0" borderId="40" xfId="0" applyFont="1" applyBorder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9" fillId="0" borderId="39" xfId="2" applyFont="1" applyBorder="1" applyAlignment="1">
      <alignment vertical="center"/>
    </xf>
    <xf numFmtId="0" fontId="10" fillId="0" borderId="40" xfId="0" applyFont="1" applyBorder="1" applyAlignment="1">
      <alignment horizontal="center" vertical="center"/>
    </xf>
    <xf numFmtId="0" fontId="9" fillId="0" borderId="42" xfId="2" applyFont="1" applyBorder="1" applyAlignment="1">
      <alignment vertical="center"/>
    </xf>
    <xf numFmtId="0" fontId="8" fillId="0" borderId="43" xfId="0" applyFont="1" applyBorder="1" applyAlignment="1">
      <alignment horizontal="left" vertical="center"/>
    </xf>
    <xf numFmtId="0" fontId="8" fillId="0" borderId="43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 applyAlignment="1">
      <alignment horizontal="left" vertical="center"/>
    </xf>
    <xf numFmtId="0" fontId="8" fillId="0" borderId="29" xfId="0" applyFont="1" applyBorder="1" applyAlignment="1">
      <alignment vertical="center"/>
    </xf>
    <xf numFmtId="0" fontId="9" fillId="0" borderId="28" xfId="2" applyFont="1" applyBorder="1" applyAlignment="1">
      <alignment horizontal="left" vertical="center"/>
    </xf>
    <xf numFmtId="0" fontId="9" fillId="0" borderId="28" xfId="2" applyFont="1" applyBorder="1" applyAlignment="1">
      <alignment vertical="center"/>
    </xf>
    <xf numFmtId="0" fontId="9" fillId="0" borderId="31" xfId="2" applyFont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166" fontId="8" fillId="0" borderId="47" xfId="0" applyNumberFormat="1" applyFont="1" applyBorder="1" applyAlignment="1">
      <alignment vertical="center"/>
    </xf>
    <xf numFmtId="167" fontId="8" fillId="0" borderId="48" xfId="0" applyNumberFormat="1" applyFont="1" applyBorder="1" applyAlignment="1">
      <alignment vertical="center"/>
    </xf>
    <xf numFmtId="0" fontId="24" fillId="0" borderId="43" xfId="0" applyFont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8" fillId="0" borderId="49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8" fillId="0" borderId="52" xfId="0" applyFont="1" applyBorder="1" applyAlignment="1">
      <alignment vertical="center"/>
    </xf>
    <xf numFmtId="0" fontId="8" fillId="0" borderId="53" xfId="0" applyFont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168" fontId="8" fillId="0" borderId="54" xfId="0" applyNumberFormat="1" applyFont="1" applyBorder="1" applyAlignment="1">
      <alignment vertical="center"/>
    </xf>
    <xf numFmtId="168" fontId="8" fillId="11" borderId="53" xfId="0" applyNumberFormat="1" applyFont="1" applyFill="1" applyBorder="1" applyAlignment="1">
      <alignment horizontal="center" vertical="center"/>
    </xf>
    <xf numFmtId="169" fontId="8" fillId="11" borderId="55" xfId="0" applyNumberFormat="1" applyFont="1" applyFill="1" applyBorder="1" applyAlignment="1">
      <alignment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68" fontId="8" fillId="0" borderId="29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166" fontId="8" fillId="0" borderId="29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 indent="1"/>
    </xf>
    <xf numFmtId="0" fontId="10" fillId="0" borderId="29" xfId="0" applyFont="1" applyBorder="1" applyAlignment="1">
      <alignment horizontal="left" vertical="center" indent="1"/>
    </xf>
    <xf numFmtId="0" fontId="12" fillId="0" borderId="28" xfId="0" applyFont="1" applyBorder="1" applyAlignment="1">
      <alignment horizontal="left" vertical="center" indent="1"/>
    </xf>
    <xf numFmtId="0" fontId="12" fillId="0" borderId="29" xfId="0" applyFont="1" applyBorder="1" applyAlignment="1">
      <alignment horizontal="left" vertical="center" indent="1"/>
    </xf>
    <xf numFmtId="165" fontId="8" fillId="0" borderId="29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6" fontId="10" fillId="0" borderId="32" xfId="0" applyNumberFormat="1" applyFont="1" applyBorder="1" applyAlignment="1">
      <alignment horizontal="center" vertical="center"/>
    </xf>
    <xf numFmtId="166" fontId="10" fillId="0" borderId="33" xfId="0" applyNumberFormat="1" applyFont="1" applyBorder="1" applyAlignment="1">
      <alignment horizontal="center" vertical="center"/>
    </xf>
    <xf numFmtId="164" fontId="10" fillId="11" borderId="32" xfId="0" applyNumberFormat="1" applyFont="1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>
      <alignment horizontal="center" vertical="center"/>
    </xf>
    <xf numFmtId="168" fontId="8" fillId="0" borderId="31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5" fontId="8" fillId="0" borderId="32" xfId="0" applyNumberFormat="1" applyFont="1" applyBorder="1" applyAlignment="1">
      <alignment horizontal="center" vertical="center"/>
    </xf>
    <xf numFmtId="168" fontId="8" fillId="0" borderId="32" xfId="0" applyNumberFormat="1" applyFont="1" applyBorder="1" applyAlignment="1">
      <alignment horizontal="center" vertical="center"/>
    </xf>
    <xf numFmtId="165" fontId="10" fillId="0" borderId="32" xfId="0" applyNumberFormat="1" applyFont="1" applyBorder="1" applyAlignment="1">
      <alignment horizontal="center" vertical="center"/>
    </xf>
    <xf numFmtId="165" fontId="10" fillId="0" borderId="33" xfId="0" applyNumberFormat="1" applyFont="1" applyBorder="1" applyAlignment="1">
      <alignment horizontal="center" vertical="center"/>
    </xf>
    <xf numFmtId="168" fontId="10" fillId="0" borderId="32" xfId="0" applyNumberFormat="1" applyFont="1" applyBorder="1" applyAlignment="1">
      <alignment horizontal="center" vertical="center"/>
    </xf>
    <xf numFmtId="164" fontId="8" fillId="11" borderId="53" xfId="0" applyNumberFormat="1" applyFont="1" applyFill="1" applyBorder="1" applyAlignment="1">
      <alignment horizontal="center" vertical="center"/>
    </xf>
    <xf numFmtId="171" fontId="8" fillId="0" borderId="29" xfId="0" applyNumberFormat="1" applyFont="1" applyBorder="1" applyAlignment="1">
      <alignment horizontal="center" vertical="center"/>
    </xf>
    <xf numFmtId="170" fontId="11" fillId="0" borderId="29" xfId="0" applyNumberFormat="1" applyFont="1" applyBorder="1" applyAlignment="1">
      <alignment horizontal="center" vertical="center"/>
    </xf>
    <xf numFmtId="170" fontId="11" fillId="0" borderId="30" xfId="0" applyNumberFormat="1" applyFont="1" applyBorder="1" applyAlignment="1">
      <alignment horizontal="center" vertical="center"/>
    </xf>
    <xf numFmtId="167" fontId="8" fillId="12" borderId="32" xfId="0" applyNumberFormat="1" applyFont="1" applyFill="1" applyBorder="1" applyAlignment="1">
      <alignment horizontal="center" vertical="center"/>
    </xf>
    <xf numFmtId="167" fontId="8" fillId="12" borderId="33" xfId="0" applyNumberFormat="1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168" fontId="8" fillId="11" borderId="46" xfId="0" applyNumberFormat="1" applyFont="1" applyFill="1" applyBorder="1" applyAlignment="1">
      <alignment horizontal="center" vertical="center"/>
    </xf>
    <xf numFmtId="168" fontId="8" fillId="11" borderId="43" xfId="0" applyNumberFormat="1" applyFont="1" applyFill="1" applyBorder="1" applyAlignment="1">
      <alignment horizontal="center" vertical="center"/>
    </xf>
    <xf numFmtId="168" fontId="8" fillId="11" borderId="48" xfId="0" applyNumberFormat="1" applyFont="1" applyFill="1" applyBorder="1" applyAlignment="1">
      <alignment horizontal="center" vertical="center"/>
    </xf>
    <xf numFmtId="0" fontId="8" fillId="11" borderId="45" xfId="0" applyFont="1" applyFill="1" applyBorder="1" applyAlignment="1">
      <alignment horizontal="center" vertical="center"/>
    </xf>
    <xf numFmtId="0" fontId="8" fillId="11" borderId="40" xfId="0" applyFont="1" applyFill="1" applyBorder="1" applyAlignment="1">
      <alignment horizontal="center" vertical="center"/>
    </xf>
    <xf numFmtId="0" fontId="8" fillId="11" borderId="47" xfId="0" applyFont="1" applyFill="1" applyBorder="1" applyAlignment="1">
      <alignment horizontal="center" vertical="center"/>
    </xf>
    <xf numFmtId="0" fontId="8" fillId="11" borderId="41" xfId="0" applyFont="1" applyFill="1" applyBorder="1" applyAlignment="1">
      <alignment horizontal="center" vertical="center"/>
    </xf>
    <xf numFmtId="0" fontId="8" fillId="11" borderId="50" xfId="0" applyFont="1" applyFill="1" applyBorder="1" applyAlignment="1">
      <alignment horizontal="left" vertical="center"/>
    </xf>
    <xf numFmtId="0" fontId="8" fillId="11" borderId="9" xfId="0" applyFont="1" applyFill="1" applyBorder="1" applyAlignment="1">
      <alignment horizontal="left" vertical="center"/>
    </xf>
    <xf numFmtId="0" fontId="8" fillId="11" borderId="51" xfId="0" applyFont="1" applyFill="1" applyBorder="1" applyAlignment="1">
      <alignment horizontal="left" vertical="center"/>
    </xf>
    <xf numFmtId="168" fontId="8" fillId="11" borderId="45" xfId="0" applyNumberFormat="1" applyFont="1" applyFill="1" applyBorder="1" applyAlignment="1">
      <alignment horizontal="center" vertical="center"/>
    </xf>
    <xf numFmtId="168" fontId="8" fillId="11" borderId="40" xfId="0" applyNumberFormat="1" applyFont="1" applyFill="1" applyBorder="1" applyAlignment="1">
      <alignment horizontal="center" vertical="center"/>
    </xf>
    <xf numFmtId="168" fontId="8" fillId="11" borderId="47" xfId="0" applyNumberFormat="1" applyFont="1" applyFill="1" applyBorder="1" applyAlignment="1">
      <alignment horizontal="center" vertical="center"/>
    </xf>
    <xf numFmtId="165" fontId="8" fillId="11" borderId="45" xfId="0" applyNumberFormat="1" applyFont="1" applyFill="1" applyBorder="1" applyAlignment="1">
      <alignment horizontal="center" vertical="center"/>
    </xf>
    <xf numFmtId="165" fontId="8" fillId="11" borderId="40" xfId="0" applyNumberFormat="1" applyFont="1" applyFill="1" applyBorder="1" applyAlignment="1">
      <alignment horizontal="center" vertical="center"/>
    </xf>
    <xf numFmtId="165" fontId="8" fillId="11" borderId="41" xfId="0" applyNumberFormat="1" applyFont="1" applyFill="1" applyBorder="1" applyAlignment="1">
      <alignment horizontal="center" vertical="center"/>
    </xf>
    <xf numFmtId="14" fontId="12" fillId="11" borderId="9" xfId="0" applyNumberFormat="1" applyFont="1" applyFill="1" applyBorder="1" applyAlignment="1" applyProtection="1">
      <alignment horizontal="center" vertical="center"/>
      <protection locked="0"/>
    </xf>
    <xf numFmtId="14" fontId="11" fillId="11" borderId="9" xfId="0" applyNumberFormat="1" applyFont="1" applyFill="1" applyBorder="1" applyAlignment="1" applyProtection="1">
      <alignment horizontal="left" vertical="center"/>
      <protection locked="0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2" fontId="8" fillId="0" borderId="32" xfId="0" applyNumberFormat="1" applyFont="1" applyBorder="1" applyAlignment="1">
      <alignment horizontal="center" vertical="center"/>
    </xf>
    <xf numFmtId="165" fontId="8" fillId="0" borderId="29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65" fontId="10" fillId="0" borderId="35" xfId="0" applyNumberFormat="1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168" fontId="10" fillId="0" borderId="35" xfId="0" applyNumberFormat="1" applyFont="1" applyBorder="1" applyAlignment="1">
      <alignment horizontal="center" vertical="center"/>
    </xf>
    <xf numFmtId="0" fontId="10" fillId="11" borderId="31" xfId="0" applyFont="1" applyFill="1" applyBorder="1" applyAlignment="1" applyProtection="1">
      <alignment horizontal="center" vertical="center"/>
      <protection locked="0"/>
    </xf>
    <xf numFmtId="0" fontId="10" fillId="11" borderId="32" xfId="0" applyFont="1" applyFill="1" applyBorder="1" applyAlignment="1" applyProtection="1">
      <alignment horizontal="center" vertical="center"/>
      <protection locked="0"/>
    </xf>
    <xf numFmtId="166" fontId="10" fillId="11" borderId="35" xfId="0" applyNumberFormat="1" applyFont="1" applyFill="1" applyBorder="1" applyAlignment="1" applyProtection="1">
      <alignment horizontal="center" vertical="center"/>
      <protection locked="0"/>
    </xf>
    <xf numFmtId="166" fontId="10" fillId="11" borderId="36" xfId="0" applyNumberFormat="1" applyFont="1" applyFill="1" applyBorder="1" applyAlignment="1" applyProtection="1">
      <alignment horizontal="center" vertical="center"/>
      <protection locked="0"/>
    </xf>
    <xf numFmtId="166" fontId="12" fillId="0" borderId="2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14" fontId="11" fillId="0" borderId="0" xfId="0" applyNumberFormat="1" applyFont="1" applyAlignment="1" applyProtection="1">
      <alignment horizontal="left" vertical="center"/>
      <protection locked="0"/>
    </xf>
    <xf numFmtId="0" fontId="11" fillId="11" borderId="9" xfId="0" applyFont="1" applyFill="1" applyBorder="1" applyAlignment="1" applyProtection="1">
      <alignment horizontal="left" vertical="center"/>
      <protection locked="0"/>
    </xf>
    <xf numFmtId="0" fontId="19" fillId="11" borderId="0" xfId="0" applyFont="1" applyFill="1" applyAlignment="1" applyProtection="1">
      <alignment horizontal="center" vertical="center"/>
      <protection locked="0"/>
    </xf>
    <xf numFmtId="0" fontId="19" fillId="11" borderId="9" xfId="0" applyFont="1" applyFill="1" applyBorder="1" applyAlignment="1" applyProtection="1">
      <alignment horizontal="left"/>
      <protection locked="0"/>
    </xf>
    <xf numFmtId="167" fontId="8" fillId="11" borderId="46" xfId="0" applyNumberFormat="1" applyFont="1" applyFill="1" applyBorder="1" applyAlignment="1">
      <alignment horizontal="center" vertical="center"/>
    </xf>
    <xf numFmtId="167" fontId="8" fillId="11" borderId="43" xfId="0" applyNumberFormat="1" applyFont="1" applyFill="1" applyBorder="1" applyAlignment="1">
      <alignment horizontal="center" vertical="center"/>
    </xf>
    <xf numFmtId="167" fontId="8" fillId="11" borderId="48" xfId="0" applyNumberFormat="1" applyFont="1" applyFill="1" applyBorder="1" applyAlignment="1">
      <alignment horizontal="center" vertical="center"/>
    </xf>
    <xf numFmtId="0" fontId="8" fillId="11" borderId="56" xfId="0" applyFont="1" applyFill="1" applyBorder="1" applyAlignment="1">
      <alignment horizontal="left" vertical="center"/>
    </xf>
    <xf numFmtId="0" fontId="8" fillId="11" borderId="37" xfId="0" applyFont="1" applyFill="1" applyBorder="1" applyAlignment="1">
      <alignment horizontal="left" vertical="center"/>
    </xf>
    <xf numFmtId="0" fontId="8" fillId="11" borderId="38" xfId="0" applyFont="1" applyFill="1" applyBorder="1" applyAlignment="1">
      <alignment horizontal="left" vertical="center"/>
    </xf>
    <xf numFmtId="167" fontId="8" fillId="11" borderId="44" xfId="0" applyNumberFormat="1" applyFont="1" applyFill="1" applyBorder="1" applyAlignment="1">
      <alignment horizontal="center" vertical="center"/>
    </xf>
    <xf numFmtId="165" fontId="35" fillId="11" borderId="45" xfId="0" applyNumberFormat="1" applyFont="1" applyFill="1" applyBorder="1" applyAlignment="1">
      <alignment horizontal="center" vertical="center"/>
    </xf>
    <xf numFmtId="165" fontId="35" fillId="11" borderId="40" xfId="0" applyNumberFormat="1" applyFont="1" applyFill="1" applyBorder="1" applyAlignment="1">
      <alignment horizontal="center" vertical="center"/>
    </xf>
    <xf numFmtId="165" fontId="35" fillId="11" borderId="41" xfId="0" applyNumberFormat="1" applyFont="1" applyFill="1" applyBorder="1" applyAlignment="1">
      <alignment horizontal="center" vertical="center"/>
    </xf>
    <xf numFmtId="165" fontId="10" fillId="0" borderId="32" xfId="0" applyNumberFormat="1" applyFont="1" applyBorder="1" applyAlignment="1">
      <alignment horizontal="center"/>
    </xf>
    <xf numFmtId="165" fontId="10" fillId="0" borderId="33" xfId="0" applyNumberFormat="1" applyFont="1" applyBorder="1" applyAlignment="1">
      <alignment horizontal="center"/>
    </xf>
    <xf numFmtId="165" fontId="10" fillId="0" borderId="29" xfId="0" applyNumberFormat="1" applyFont="1" applyBorder="1" applyAlignment="1">
      <alignment horizontal="center"/>
    </xf>
    <xf numFmtId="165" fontId="10" fillId="0" borderId="30" xfId="0" applyNumberFormat="1" applyFont="1" applyBorder="1" applyAlignment="1">
      <alignment horizontal="center"/>
    </xf>
    <xf numFmtId="49" fontId="33" fillId="11" borderId="9" xfId="0" applyNumberFormat="1" applyFont="1" applyFill="1" applyBorder="1" applyAlignment="1">
      <alignment horizontal="left"/>
    </xf>
    <xf numFmtId="49" fontId="33" fillId="11" borderId="9" xfId="0" applyNumberFormat="1" applyFont="1" applyFill="1" applyBorder="1" applyAlignment="1">
      <alignment horizontal="left" vertical="top"/>
    </xf>
    <xf numFmtId="14" fontId="33" fillId="11" borderId="9" xfId="0" applyNumberFormat="1" applyFont="1" applyFill="1" applyBorder="1" applyAlignment="1">
      <alignment horizontal="center"/>
    </xf>
    <xf numFmtId="14" fontId="33" fillId="11" borderId="9" xfId="0" applyNumberFormat="1" applyFont="1" applyFill="1" applyBorder="1" applyAlignment="1">
      <alignment horizontal="center" vertical="top"/>
    </xf>
    <xf numFmtId="168" fontId="10" fillId="0" borderId="29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 indent="1"/>
    </xf>
    <xf numFmtId="0" fontId="10" fillId="0" borderId="32" xfId="0" applyFont="1" applyBorder="1" applyAlignment="1">
      <alignment horizontal="left" vertical="center" indent="1"/>
    </xf>
    <xf numFmtId="0" fontId="10" fillId="0" borderId="46" xfId="0" applyFont="1" applyBorder="1" applyAlignment="1">
      <alignment horizontal="left" vertical="center" indent="1"/>
    </xf>
    <xf numFmtId="0" fontId="14" fillId="0" borderId="48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</cellXfs>
  <cellStyles count="3">
    <cellStyle name="Standard" xfId="0" builtinId="0"/>
    <cellStyle name="Standard 2" xfId="2" xr:uid="{00000000-0005-0000-0000-000001000000}"/>
    <cellStyle name="Standard 3" xfId="1" xr:uid="{00000000-0005-0000-0000-000002000000}"/>
  </cellStyles>
  <dxfs count="0"/>
  <tableStyles count="1" defaultTableStyle="TableStyleMedium2" defaultPivotStyle="PivotStyleLight16">
    <tableStyle name="10.2" pivot="0" count="0" xr9:uid="{00000000-0011-0000-FFFF-FFFF00000000}"/>
  </tableStyles>
  <colors>
    <mruColors>
      <color rgb="FFFFFFD5"/>
      <color rgb="FFFFFFFF"/>
      <color rgb="FFFFFFCC"/>
      <color rgb="FFFFFF99"/>
      <color rgb="FF00CC66"/>
      <color rgb="FF00FF00"/>
      <color rgb="FF33CC33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12</xdr:row>
          <xdr:rowOff>0</xdr:rowOff>
        </xdr:from>
        <xdr:to>
          <xdr:col>0</xdr:col>
          <xdr:colOff>238125</xdr:colOff>
          <xdr:row>13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14</xdr:row>
          <xdr:rowOff>0</xdr:rowOff>
        </xdr:from>
        <xdr:to>
          <xdr:col>0</xdr:col>
          <xdr:colOff>238125</xdr:colOff>
          <xdr:row>15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17</xdr:row>
          <xdr:rowOff>66675</xdr:rowOff>
        </xdr:from>
        <xdr:to>
          <xdr:col>0</xdr:col>
          <xdr:colOff>238125</xdr:colOff>
          <xdr:row>19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19</xdr:row>
          <xdr:rowOff>66675</xdr:rowOff>
        </xdr:from>
        <xdr:to>
          <xdr:col>0</xdr:col>
          <xdr:colOff>238125</xdr:colOff>
          <xdr:row>21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21</xdr:row>
          <xdr:rowOff>66675</xdr:rowOff>
        </xdr:from>
        <xdr:to>
          <xdr:col>0</xdr:col>
          <xdr:colOff>238125</xdr:colOff>
          <xdr:row>23</xdr:row>
          <xdr:rowOff>9525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23</xdr:row>
          <xdr:rowOff>66675</xdr:rowOff>
        </xdr:from>
        <xdr:to>
          <xdr:col>0</xdr:col>
          <xdr:colOff>238125</xdr:colOff>
          <xdr:row>25</xdr:row>
          <xdr:rowOff>9525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25</xdr:row>
          <xdr:rowOff>66675</xdr:rowOff>
        </xdr:from>
        <xdr:to>
          <xdr:col>0</xdr:col>
          <xdr:colOff>238125</xdr:colOff>
          <xdr:row>27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14</xdr:row>
          <xdr:rowOff>0</xdr:rowOff>
        </xdr:from>
        <xdr:to>
          <xdr:col>12</xdr:col>
          <xdr:colOff>238125</xdr:colOff>
          <xdr:row>15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12</xdr:row>
          <xdr:rowOff>0</xdr:rowOff>
        </xdr:from>
        <xdr:to>
          <xdr:col>12</xdr:col>
          <xdr:colOff>238125</xdr:colOff>
          <xdr:row>13</xdr:row>
          <xdr:rowOff>9525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17</xdr:row>
          <xdr:rowOff>66675</xdr:rowOff>
        </xdr:from>
        <xdr:to>
          <xdr:col>15</xdr:col>
          <xdr:colOff>238125</xdr:colOff>
          <xdr:row>19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19</xdr:row>
          <xdr:rowOff>66675</xdr:rowOff>
        </xdr:from>
        <xdr:to>
          <xdr:col>15</xdr:col>
          <xdr:colOff>238125</xdr:colOff>
          <xdr:row>21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21</xdr:row>
          <xdr:rowOff>66675</xdr:rowOff>
        </xdr:from>
        <xdr:to>
          <xdr:col>15</xdr:col>
          <xdr:colOff>238125</xdr:colOff>
          <xdr:row>23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25</xdr:row>
          <xdr:rowOff>66675</xdr:rowOff>
        </xdr:from>
        <xdr:to>
          <xdr:col>15</xdr:col>
          <xdr:colOff>238125</xdr:colOff>
          <xdr:row>27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</xdr:colOff>
          <xdr:row>25</xdr:row>
          <xdr:rowOff>66675</xdr:rowOff>
        </xdr:from>
        <xdr:to>
          <xdr:col>17</xdr:col>
          <xdr:colOff>238125</xdr:colOff>
          <xdr:row>27</xdr:row>
          <xdr:rowOff>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15"/>
  <sheetViews>
    <sheetView showZeros="0" tabSelected="1" zoomScale="130" zoomScaleNormal="130" workbookViewId="0">
      <selection activeCell="G2" sqref="G2"/>
    </sheetView>
  </sheetViews>
  <sheetFormatPr baseColWidth="10" defaultRowHeight="12.75" outlineLevelCol="1" x14ac:dyDescent="0.2"/>
  <cols>
    <col min="1" max="1" width="3.7109375" style="9" customWidth="1"/>
    <col min="2" max="2" width="4.42578125" style="9" customWidth="1"/>
    <col min="3" max="26" width="3.7109375" style="9" customWidth="1"/>
    <col min="27" max="27" width="12.5703125" style="9" hidden="1" customWidth="1" outlineLevel="1"/>
    <col min="28" max="28" width="15" style="9" hidden="1" customWidth="1" outlineLevel="1"/>
    <col min="29" max="29" width="11.42578125" style="9" hidden="1" customWidth="1" outlineLevel="1"/>
    <col min="30" max="30" width="11.42578125" style="9" collapsed="1"/>
    <col min="31" max="16384" width="11.42578125" style="9"/>
  </cols>
  <sheetData>
    <row r="1" spans="1:25" ht="12" customHeight="1" x14ac:dyDescent="0.2">
      <c r="A1" s="1"/>
      <c r="B1" s="2"/>
      <c r="C1" s="3"/>
      <c r="D1" s="1"/>
      <c r="E1" s="2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41"/>
      <c r="T1" s="6"/>
      <c r="U1" s="7"/>
      <c r="V1" s="7"/>
      <c r="W1" s="7"/>
      <c r="X1" s="7"/>
      <c r="Y1" s="8"/>
    </row>
    <row r="2" spans="1:25" ht="12" customHeight="1" x14ac:dyDescent="0.2">
      <c r="A2" s="25"/>
      <c r="B2" s="40">
        <v>10.3</v>
      </c>
      <c r="C2" s="26"/>
      <c r="D2" s="42"/>
      <c r="E2" s="11" t="s">
        <v>11</v>
      </c>
      <c r="F2" s="10"/>
      <c r="G2" s="10"/>
      <c r="H2" s="12"/>
      <c r="I2" s="12"/>
      <c r="J2" s="12"/>
      <c r="K2" s="12"/>
      <c r="L2" s="12"/>
      <c r="M2" s="12"/>
      <c r="N2" s="12"/>
      <c r="O2" s="12"/>
      <c r="P2" s="11"/>
      <c r="Q2" s="11"/>
      <c r="R2" s="11"/>
      <c r="S2" s="43"/>
      <c r="T2" s="74" t="s">
        <v>0</v>
      </c>
      <c r="V2" s="262"/>
      <c r="W2" s="262"/>
      <c r="X2" s="262"/>
      <c r="Y2" s="47"/>
    </row>
    <row r="3" spans="1:25" ht="12" customHeight="1" thickBot="1" x14ac:dyDescent="0.25">
      <c r="A3" s="13"/>
      <c r="B3" s="14"/>
      <c r="C3" s="15"/>
      <c r="D3" s="13"/>
      <c r="E3" s="14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  <c r="Q3" s="17"/>
      <c r="R3" s="17"/>
      <c r="S3" s="44"/>
      <c r="T3" s="18"/>
      <c r="U3" s="19"/>
      <c r="V3" s="19"/>
      <c r="W3" s="19"/>
      <c r="X3" s="19"/>
      <c r="Y3" s="20"/>
    </row>
    <row r="4" spans="1:25" ht="6" customHeight="1" x14ac:dyDescent="0.2"/>
    <row r="5" spans="1:25" ht="12" customHeight="1" x14ac:dyDescent="0.2">
      <c r="A5" s="75" t="s">
        <v>1</v>
      </c>
      <c r="B5" s="28"/>
      <c r="C5" s="28"/>
      <c r="D5" s="28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8"/>
      <c r="P5" s="75" t="s">
        <v>8</v>
      </c>
      <c r="Q5" s="28"/>
      <c r="R5" s="28"/>
      <c r="S5" s="28"/>
      <c r="T5" s="263"/>
      <c r="U5" s="263"/>
      <c r="V5" s="263"/>
      <c r="W5" s="263"/>
      <c r="X5" s="263"/>
      <c r="Y5" s="263"/>
    </row>
    <row r="6" spans="1:25" ht="6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ht="12" customHeight="1" x14ac:dyDescent="0.2">
      <c r="A7" s="75" t="s">
        <v>2</v>
      </c>
      <c r="B7" s="28"/>
      <c r="C7" s="28"/>
      <c r="D7" s="28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8"/>
      <c r="P7" s="75" t="s">
        <v>3</v>
      </c>
      <c r="Q7" s="28"/>
      <c r="R7" s="28"/>
      <c r="S7" s="28"/>
      <c r="T7" s="263"/>
      <c r="U7" s="263"/>
      <c r="V7" s="263"/>
      <c r="W7" s="263"/>
      <c r="X7" s="263"/>
      <c r="Y7" s="263"/>
    </row>
    <row r="8" spans="1:25" ht="6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12" customHeight="1" x14ac:dyDescent="0.2">
      <c r="A9" s="28"/>
      <c r="B9" s="28"/>
      <c r="C9" s="28"/>
      <c r="D9" s="28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8"/>
      <c r="P9" s="76" t="s">
        <v>4</v>
      </c>
      <c r="Q9" s="28"/>
      <c r="R9" s="28"/>
      <c r="S9" s="28"/>
      <c r="T9" s="263"/>
      <c r="U9" s="263"/>
      <c r="V9" s="263"/>
      <c r="W9" s="263"/>
      <c r="X9" s="263"/>
      <c r="Y9" s="263"/>
    </row>
    <row r="10" spans="1:25" ht="6" customHeight="1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12" customHeight="1" x14ac:dyDescent="0.2">
      <c r="A11" s="77" t="s">
        <v>11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3"/>
      <c r="U11" s="24"/>
      <c r="V11" s="24"/>
      <c r="W11" s="24"/>
      <c r="X11" s="24"/>
      <c r="Y11" s="24"/>
    </row>
    <row r="12" spans="1:25" ht="6" customHeight="1" x14ac:dyDescent="0.2"/>
    <row r="13" spans="1:25" ht="12" customHeight="1" x14ac:dyDescent="0.2">
      <c r="B13" s="28" t="s">
        <v>25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N13" s="28" t="s">
        <v>26</v>
      </c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6" customHeight="1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12" customHeight="1" x14ac:dyDescent="0.2">
      <c r="B15" s="28" t="s">
        <v>27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N15" s="28" t="s">
        <v>28</v>
      </c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6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34" ht="12" customHeight="1" x14ac:dyDescent="0.2">
      <c r="A17" s="77" t="s">
        <v>12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4"/>
      <c r="V17" s="24"/>
      <c r="W17" s="24"/>
      <c r="X17" s="24"/>
      <c r="Y17" s="24"/>
    </row>
    <row r="18" spans="1:34" ht="6" customHeight="1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34" ht="12" customHeight="1" x14ac:dyDescent="0.2">
      <c r="B19" s="66"/>
      <c r="C19" s="67"/>
      <c r="D19" s="53" t="s">
        <v>18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Q19" s="57"/>
      <c r="R19" s="58"/>
      <c r="S19" s="53" t="s">
        <v>23</v>
      </c>
      <c r="T19" s="28"/>
      <c r="U19" s="28"/>
      <c r="V19" s="28"/>
      <c r="W19" s="28"/>
      <c r="X19" s="28"/>
      <c r="Y19" s="28"/>
    </row>
    <row r="20" spans="1:34" ht="6" customHeight="1" x14ac:dyDescent="0.2">
      <c r="A20" s="28"/>
      <c r="B20" s="34"/>
      <c r="C20" s="33"/>
      <c r="D20" s="53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1" spans="1:34" ht="12" customHeight="1" x14ac:dyDescent="0.2">
      <c r="B21" s="68"/>
      <c r="C21" s="69"/>
      <c r="D21" s="53" t="s">
        <v>19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Q21" s="59"/>
      <c r="R21" s="60"/>
      <c r="S21" s="53" t="s">
        <v>24</v>
      </c>
      <c r="T21" s="28"/>
      <c r="U21" s="28"/>
      <c r="V21" s="28"/>
      <c r="W21" s="28"/>
      <c r="X21" s="28"/>
      <c r="Y21" s="28"/>
    </row>
    <row r="22" spans="1:34" ht="6" customHeight="1" x14ac:dyDescent="0.2">
      <c r="A22" s="28"/>
      <c r="B22" s="34"/>
      <c r="C22" s="33"/>
      <c r="D22" s="53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34" ht="12" customHeight="1" x14ac:dyDescent="0.2">
      <c r="B23" s="70"/>
      <c r="C23" s="71"/>
      <c r="D23" s="53" t="s">
        <v>21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Q23" s="61"/>
      <c r="R23" s="62"/>
      <c r="S23" s="53" t="s">
        <v>80</v>
      </c>
      <c r="T23" s="28"/>
      <c r="U23" s="28"/>
      <c r="V23" s="28"/>
      <c r="W23" s="28"/>
      <c r="X23" s="28"/>
      <c r="Y23" s="28"/>
    </row>
    <row r="24" spans="1:34" ht="6" customHeight="1" x14ac:dyDescent="0.2">
      <c r="A24" s="28"/>
      <c r="B24" s="34"/>
      <c r="C24" s="33"/>
      <c r="D24" s="5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1:34" ht="12" customHeight="1" x14ac:dyDescent="0.2">
      <c r="B25" s="72"/>
      <c r="C25" s="73"/>
      <c r="D25" s="53" t="s">
        <v>20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Q25" s="36"/>
      <c r="S25" s="36"/>
      <c r="T25" s="54"/>
      <c r="U25" s="28"/>
      <c r="V25" s="28"/>
      <c r="W25" s="28"/>
      <c r="X25" s="28"/>
      <c r="Y25" s="28"/>
    </row>
    <row r="26" spans="1:34" ht="6" customHeight="1" x14ac:dyDescent="0.2">
      <c r="A26" s="28"/>
      <c r="B26" s="34"/>
      <c r="C26" s="33"/>
      <c r="D26" s="53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34" ht="12" customHeight="1" x14ac:dyDescent="0.2">
      <c r="B27" s="55"/>
      <c r="C27" s="56"/>
      <c r="D27" s="53" t="s">
        <v>22</v>
      </c>
      <c r="E27" s="28"/>
      <c r="F27" s="28"/>
      <c r="G27" s="28"/>
      <c r="H27" s="28"/>
      <c r="I27" s="28"/>
      <c r="J27" s="28"/>
      <c r="K27" s="28"/>
      <c r="L27" s="28"/>
      <c r="M27" s="28"/>
      <c r="O27" s="36"/>
      <c r="Q27" s="36" t="s">
        <v>9</v>
      </c>
      <c r="S27" s="36" t="s">
        <v>10</v>
      </c>
      <c r="T27" s="54" t="s">
        <v>79</v>
      </c>
      <c r="U27" s="28"/>
      <c r="V27" s="28"/>
      <c r="W27" s="28"/>
      <c r="X27" s="28"/>
      <c r="Y27" s="28"/>
    </row>
    <row r="28" spans="1:34" ht="6" customHeight="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34" ht="12" customHeight="1" x14ac:dyDescent="0.2">
      <c r="A29" s="77" t="s">
        <v>53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4"/>
      <c r="V29" s="24"/>
      <c r="W29" s="24"/>
      <c r="X29" s="24"/>
      <c r="Y29" s="24"/>
    </row>
    <row r="30" spans="1:34" ht="6" customHeight="1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1:34" s="27" customFormat="1" ht="14.1" customHeight="1" x14ac:dyDescent="0.2">
      <c r="A31" s="99" t="s">
        <v>30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1"/>
      <c r="N31" s="99" t="s">
        <v>31</v>
      </c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1"/>
      <c r="Z31" s="32"/>
    </row>
    <row r="32" spans="1:34" s="27" customFormat="1" ht="14.1" customHeight="1" x14ac:dyDescent="0.2">
      <c r="A32" s="186" t="s">
        <v>33</v>
      </c>
      <c r="B32" s="187"/>
      <c r="C32" s="187"/>
      <c r="D32" s="188"/>
      <c r="E32" s="188"/>
      <c r="F32" s="235"/>
      <c r="G32" s="236"/>
      <c r="H32" s="236"/>
      <c r="I32" s="236"/>
      <c r="J32" s="236"/>
      <c r="K32" s="236"/>
      <c r="L32" s="237"/>
      <c r="N32" s="186" t="s">
        <v>33</v>
      </c>
      <c r="O32" s="187"/>
      <c r="P32" s="187"/>
      <c r="Q32" s="188"/>
      <c r="R32" s="188"/>
      <c r="S32" s="235"/>
      <c r="T32" s="236"/>
      <c r="U32" s="236"/>
      <c r="V32" s="236"/>
      <c r="W32" s="236"/>
      <c r="X32" s="236"/>
      <c r="Y32" s="237"/>
      <c r="Z32" s="83"/>
      <c r="AD32" s="65"/>
      <c r="AE32" s="65"/>
      <c r="AF32" s="65"/>
      <c r="AG32" s="65"/>
      <c r="AH32" s="65"/>
    </row>
    <row r="33" spans="1:34" s="27" customFormat="1" ht="14.1" customHeight="1" x14ac:dyDescent="0.2">
      <c r="A33" s="161" t="s">
        <v>32</v>
      </c>
      <c r="B33" s="165"/>
      <c r="C33" s="165"/>
      <c r="D33" s="165"/>
      <c r="E33" s="165"/>
      <c r="F33" s="231"/>
      <c r="G33" s="232"/>
      <c r="H33" s="233"/>
      <c r="I33" s="163"/>
      <c r="J33" s="163"/>
      <c r="K33" s="163"/>
      <c r="L33" s="164"/>
      <c r="N33" s="161" t="s">
        <v>32</v>
      </c>
      <c r="O33" s="165"/>
      <c r="P33" s="165"/>
      <c r="Q33" s="165"/>
      <c r="R33" s="165"/>
      <c r="S33" s="231"/>
      <c r="T33" s="232"/>
      <c r="U33" s="233"/>
      <c r="V33" s="163"/>
      <c r="W33" s="163"/>
      <c r="X33" s="163"/>
      <c r="Y33" s="164"/>
      <c r="AD33" s="65"/>
      <c r="AE33" s="65"/>
      <c r="AF33" s="65"/>
      <c r="AG33" s="65"/>
      <c r="AH33" s="65"/>
    </row>
    <row r="34" spans="1:34" s="27" customFormat="1" ht="14.1" customHeight="1" x14ac:dyDescent="0.2">
      <c r="A34" s="161" t="s">
        <v>35</v>
      </c>
      <c r="B34" s="165"/>
      <c r="C34" s="165"/>
      <c r="D34" s="165"/>
      <c r="E34" s="165"/>
      <c r="F34" s="231"/>
      <c r="G34" s="232"/>
      <c r="H34" s="233"/>
      <c r="I34" s="166" t="s">
        <v>34</v>
      </c>
      <c r="J34" s="231"/>
      <c r="K34" s="232"/>
      <c r="L34" s="234"/>
      <c r="N34" s="161" t="s">
        <v>35</v>
      </c>
      <c r="O34" s="165"/>
      <c r="P34" s="165"/>
      <c r="Q34" s="165"/>
      <c r="R34" s="165"/>
      <c r="S34" s="231"/>
      <c r="T34" s="232"/>
      <c r="U34" s="233"/>
      <c r="V34" s="166" t="s">
        <v>34</v>
      </c>
      <c r="W34" s="231"/>
      <c r="X34" s="232"/>
      <c r="Y34" s="234"/>
      <c r="AD34" s="65"/>
      <c r="AE34" s="65"/>
      <c r="AF34" s="65"/>
      <c r="AG34" s="65"/>
      <c r="AH34" s="65"/>
    </row>
    <row r="35" spans="1:34" s="27" customFormat="1" ht="14.1" customHeight="1" x14ac:dyDescent="0.2">
      <c r="A35" s="167" t="s">
        <v>38</v>
      </c>
      <c r="B35" s="162"/>
      <c r="C35" s="162"/>
      <c r="D35" s="162"/>
      <c r="E35" s="162"/>
      <c r="F35" s="238"/>
      <c r="G35" s="239"/>
      <c r="H35" s="240"/>
      <c r="I35" s="168" t="s">
        <v>61</v>
      </c>
      <c r="J35" s="241"/>
      <c r="K35" s="242"/>
      <c r="L35" s="243"/>
      <c r="N35" s="167" t="s">
        <v>38</v>
      </c>
      <c r="O35" s="162"/>
      <c r="P35" s="162"/>
      <c r="Q35" s="162"/>
      <c r="R35" s="162"/>
      <c r="S35" s="238"/>
      <c r="T35" s="239"/>
      <c r="U35" s="240"/>
      <c r="V35" s="168" t="s">
        <v>61</v>
      </c>
      <c r="W35" s="241"/>
      <c r="X35" s="242"/>
      <c r="Y35" s="243"/>
    </row>
    <row r="36" spans="1:34" s="27" customFormat="1" ht="14.1" customHeight="1" x14ac:dyDescent="0.2">
      <c r="A36" s="169" t="s">
        <v>36</v>
      </c>
      <c r="B36" s="170"/>
      <c r="C36" s="170"/>
      <c r="D36" s="170"/>
      <c r="E36" s="170"/>
      <c r="F36" s="228"/>
      <c r="G36" s="229"/>
      <c r="H36" s="230"/>
      <c r="I36" s="183" t="s">
        <v>37</v>
      </c>
      <c r="J36" s="184"/>
      <c r="K36" s="184"/>
      <c r="L36" s="185"/>
      <c r="N36" s="169" t="s">
        <v>36</v>
      </c>
      <c r="O36" s="170"/>
      <c r="P36" s="170"/>
      <c r="Q36" s="170"/>
      <c r="R36" s="170"/>
      <c r="S36" s="228"/>
      <c r="T36" s="229"/>
      <c r="U36" s="230"/>
      <c r="V36" s="183" t="s">
        <v>37</v>
      </c>
      <c r="W36" s="184"/>
      <c r="X36" s="184"/>
      <c r="Y36" s="185"/>
    </row>
    <row r="37" spans="1:34" s="27" customFormat="1" ht="6" customHeight="1" x14ac:dyDescent="0.2">
      <c r="A37" s="85"/>
      <c r="B37" s="32"/>
      <c r="C37" s="32"/>
      <c r="D37" s="32"/>
      <c r="E37" s="32"/>
      <c r="F37" s="111"/>
      <c r="G37" s="111"/>
      <c r="H37" s="111"/>
      <c r="I37" s="32"/>
      <c r="J37" s="101"/>
      <c r="K37" s="101"/>
      <c r="L37" s="101"/>
      <c r="N37" s="85"/>
      <c r="O37" s="32"/>
      <c r="P37" s="32"/>
      <c r="Q37" s="32"/>
      <c r="R37" s="32"/>
      <c r="S37" s="111"/>
      <c r="T37" s="111"/>
      <c r="U37" s="111"/>
      <c r="V37" s="32"/>
      <c r="W37" s="101"/>
      <c r="X37" s="101"/>
      <c r="Y37" s="101"/>
    </row>
    <row r="38" spans="1:34" s="27" customFormat="1" ht="12" customHeight="1" x14ac:dyDescent="0.2">
      <c r="A38" s="77" t="s">
        <v>57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3"/>
      <c r="U38" s="24"/>
      <c r="V38" s="24"/>
      <c r="W38" s="24"/>
      <c r="X38" s="24"/>
      <c r="Y38" s="24"/>
    </row>
    <row r="39" spans="1:34" ht="6" customHeight="1" x14ac:dyDescent="0.2">
      <c r="A39" s="29"/>
      <c r="B39" s="32"/>
      <c r="C39" s="32"/>
      <c r="D39" s="32"/>
      <c r="E39" s="32"/>
      <c r="F39" s="32"/>
      <c r="G39" s="32"/>
      <c r="H39" s="91"/>
      <c r="I39" s="91"/>
      <c r="J39" s="91"/>
      <c r="K39" s="91"/>
      <c r="L39" s="91"/>
      <c r="M39" s="91"/>
      <c r="N39" s="86"/>
      <c r="O39" s="86"/>
      <c r="P39" s="87"/>
      <c r="Q39" s="87"/>
      <c r="R39" s="88"/>
      <c r="S39" s="89"/>
      <c r="T39" s="89"/>
      <c r="U39" s="32"/>
      <c r="V39" s="32"/>
      <c r="W39" s="32"/>
      <c r="X39" s="32"/>
      <c r="Y39" s="32"/>
    </row>
    <row r="40" spans="1:34" ht="14.1" customHeight="1" x14ac:dyDescent="0.2">
      <c r="A40" s="99" t="s">
        <v>51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1"/>
      <c r="M40" s="91"/>
      <c r="N40" s="99" t="s">
        <v>41</v>
      </c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1"/>
    </row>
    <row r="41" spans="1:34" ht="14.1" customHeight="1" x14ac:dyDescent="0.2">
      <c r="A41" s="186" t="s">
        <v>33</v>
      </c>
      <c r="B41" s="187"/>
      <c r="C41" s="187"/>
      <c r="D41" s="188"/>
      <c r="E41" s="188"/>
      <c r="F41" s="267"/>
      <c r="G41" s="268"/>
      <c r="H41" s="268"/>
      <c r="I41" s="268"/>
      <c r="J41" s="268"/>
      <c r="K41" s="268"/>
      <c r="L41" s="269"/>
      <c r="M41" s="83"/>
      <c r="N41" s="189" t="s">
        <v>40</v>
      </c>
      <c r="O41" s="190"/>
      <c r="P41" s="190"/>
      <c r="Q41" s="191"/>
      <c r="R41" s="188"/>
      <c r="S41" s="192"/>
      <c r="T41" s="220"/>
      <c r="U41" s="220"/>
      <c r="V41" s="193" t="s">
        <v>46</v>
      </c>
      <c r="W41" s="220">
        <f>SUM(T41*60)</f>
        <v>0</v>
      </c>
      <c r="X41" s="220"/>
      <c r="Y41" s="194" t="s">
        <v>44</v>
      </c>
    </row>
    <row r="42" spans="1:34" ht="14.1" customHeight="1" x14ac:dyDescent="0.2">
      <c r="A42" s="161" t="s">
        <v>32</v>
      </c>
      <c r="B42" s="165"/>
      <c r="C42" s="165"/>
      <c r="D42" s="165"/>
      <c r="E42" s="165"/>
      <c r="F42" s="231"/>
      <c r="G42" s="232"/>
      <c r="H42" s="233"/>
      <c r="I42" s="163"/>
      <c r="J42" s="163"/>
      <c r="K42" s="163"/>
      <c r="L42" s="164"/>
      <c r="M42" s="91"/>
      <c r="N42" s="172" t="s">
        <v>42</v>
      </c>
      <c r="O42" s="174"/>
      <c r="P42" s="174"/>
      <c r="Q42" s="174"/>
      <c r="R42" s="174"/>
      <c r="S42" s="174"/>
      <c r="T42" s="198">
        <v>50</v>
      </c>
      <c r="U42" s="198"/>
      <c r="V42" s="198"/>
      <c r="W42" s="226" t="s">
        <v>62</v>
      </c>
      <c r="X42" s="226"/>
      <c r="Y42" s="227"/>
    </row>
    <row r="43" spans="1:34" ht="14.1" customHeight="1" x14ac:dyDescent="0.2">
      <c r="A43" s="161" t="s">
        <v>35</v>
      </c>
      <c r="B43" s="165"/>
      <c r="C43" s="165"/>
      <c r="D43" s="165"/>
      <c r="E43" s="165"/>
      <c r="F43" s="231"/>
      <c r="G43" s="232"/>
      <c r="H43" s="233"/>
      <c r="I43" s="166" t="s">
        <v>34</v>
      </c>
      <c r="J43" s="231"/>
      <c r="K43" s="232"/>
      <c r="L43" s="234"/>
      <c r="M43" s="91"/>
      <c r="N43" s="175" t="s">
        <v>45</v>
      </c>
      <c r="O43" s="174"/>
      <c r="P43" s="174"/>
      <c r="Q43" s="174"/>
      <c r="R43" s="174"/>
      <c r="S43" s="174"/>
      <c r="T43" s="198">
        <v>0.02</v>
      </c>
      <c r="U43" s="198"/>
      <c r="V43" s="198"/>
      <c r="W43" s="226" t="s">
        <v>43</v>
      </c>
      <c r="X43" s="226"/>
      <c r="Y43" s="227"/>
    </row>
    <row r="44" spans="1:34" ht="14.1" customHeight="1" x14ac:dyDescent="0.2">
      <c r="A44" s="167" t="s">
        <v>38</v>
      </c>
      <c r="B44" s="162"/>
      <c r="C44" s="162"/>
      <c r="D44" s="162"/>
      <c r="E44" s="162"/>
      <c r="F44" s="238"/>
      <c r="G44" s="239"/>
      <c r="H44" s="240"/>
      <c r="I44" s="168" t="s">
        <v>61</v>
      </c>
      <c r="J44" s="271" t="s">
        <v>37</v>
      </c>
      <c r="K44" s="272"/>
      <c r="L44" s="273"/>
      <c r="M44" s="91"/>
      <c r="N44" s="176" t="s">
        <v>47</v>
      </c>
      <c r="O44" s="173"/>
      <c r="P44" s="173"/>
      <c r="Q44" s="173"/>
      <c r="R44" s="179"/>
      <c r="S44" s="181"/>
      <c r="T44" s="221">
        <f>SUM(W41*T43)</f>
        <v>0</v>
      </c>
      <c r="U44" s="221"/>
      <c r="V44" s="221"/>
      <c r="W44" s="222" t="s">
        <v>63</v>
      </c>
      <c r="X44" s="222"/>
      <c r="Y44" s="223"/>
    </row>
    <row r="45" spans="1:34" ht="14.1" customHeight="1" x14ac:dyDescent="0.2">
      <c r="A45" s="169" t="s">
        <v>39</v>
      </c>
      <c r="B45" s="170"/>
      <c r="C45" s="170"/>
      <c r="D45" s="170"/>
      <c r="E45" s="170"/>
      <c r="F45" s="264"/>
      <c r="G45" s="265"/>
      <c r="H45" s="266"/>
      <c r="I45" s="171" t="s">
        <v>50</v>
      </c>
      <c r="J45" s="264"/>
      <c r="K45" s="265"/>
      <c r="L45" s="270"/>
      <c r="M45" s="91"/>
      <c r="N45" s="177" t="s">
        <v>48</v>
      </c>
      <c r="O45" s="178"/>
      <c r="P45" s="178"/>
      <c r="Q45" s="180"/>
      <c r="R45" s="170"/>
      <c r="S45" s="182"/>
      <c r="T45" s="224" t="s">
        <v>49</v>
      </c>
      <c r="U45" s="224"/>
      <c r="V45" s="224"/>
      <c r="W45" s="224"/>
      <c r="X45" s="224"/>
      <c r="Y45" s="225"/>
    </row>
    <row r="46" spans="1:34" ht="6" customHeight="1" x14ac:dyDescent="0.2">
      <c r="A46" s="85"/>
      <c r="B46" s="32"/>
      <c r="C46" s="32"/>
      <c r="D46" s="32"/>
      <c r="E46" s="32"/>
      <c r="F46" s="89"/>
      <c r="G46" s="89"/>
      <c r="H46" s="89"/>
      <c r="I46" s="91"/>
      <c r="J46" s="109"/>
      <c r="K46" s="109"/>
      <c r="L46" s="101"/>
      <c r="M46" s="91"/>
      <c r="N46" s="86"/>
      <c r="O46" s="86"/>
      <c r="P46" s="87"/>
      <c r="Q46" s="87"/>
      <c r="R46" s="88"/>
      <c r="S46" s="89"/>
      <c r="T46" s="89"/>
      <c r="U46" s="32"/>
      <c r="V46" s="32"/>
      <c r="W46" s="32"/>
      <c r="X46" s="32"/>
      <c r="Y46" s="32"/>
    </row>
    <row r="47" spans="1:34" ht="12" customHeight="1" x14ac:dyDescent="0.2">
      <c r="A47" s="77" t="s">
        <v>52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4"/>
      <c r="V47" s="24"/>
      <c r="W47" s="24"/>
      <c r="X47" s="24"/>
      <c r="Y47" s="24"/>
    </row>
    <row r="48" spans="1:34" ht="6" customHeight="1" x14ac:dyDescent="0.2">
      <c r="A48" s="85"/>
      <c r="B48" s="32"/>
      <c r="C48" s="32"/>
      <c r="D48" s="32"/>
      <c r="E48" s="32"/>
      <c r="F48" s="89"/>
      <c r="G48" s="89"/>
      <c r="H48" s="89"/>
      <c r="I48" s="91"/>
      <c r="J48" s="109"/>
      <c r="K48" s="109"/>
      <c r="L48" s="101"/>
      <c r="M48" s="91"/>
      <c r="N48" s="86"/>
      <c r="O48" s="86"/>
      <c r="P48" s="87"/>
      <c r="Q48" s="87"/>
      <c r="R48" s="88"/>
      <c r="S48" s="89"/>
      <c r="T48" s="89"/>
      <c r="U48" s="32"/>
      <c r="V48" s="32"/>
      <c r="W48" s="32"/>
      <c r="X48" s="32"/>
      <c r="Y48" s="32"/>
    </row>
    <row r="49" spans="1:36" ht="14.1" customHeight="1" x14ac:dyDescent="0.2">
      <c r="A49" s="106" t="s">
        <v>56</v>
      </c>
      <c r="B49" s="113"/>
      <c r="C49" s="107"/>
      <c r="D49" s="107"/>
      <c r="E49" s="107"/>
      <c r="F49" s="107"/>
      <c r="G49" s="107"/>
      <c r="H49" s="110"/>
      <c r="I49" s="110"/>
      <c r="J49" s="100"/>
      <c r="K49" s="159"/>
      <c r="L49" s="212" t="s">
        <v>54</v>
      </c>
      <c r="M49" s="207"/>
      <c r="N49" s="207"/>
      <c r="O49" s="207"/>
      <c r="P49" s="207" t="s">
        <v>55</v>
      </c>
      <c r="Q49" s="207"/>
      <c r="R49" s="207"/>
      <c r="S49" s="207"/>
      <c r="T49" s="207" t="s">
        <v>65</v>
      </c>
      <c r="U49" s="207"/>
      <c r="V49" s="207"/>
      <c r="W49" s="207" t="s">
        <v>64</v>
      </c>
      <c r="X49" s="207"/>
      <c r="Y49" s="208"/>
    </row>
    <row r="50" spans="1:36" ht="14.1" customHeight="1" x14ac:dyDescent="0.2">
      <c r="A50" s="117"/>
      <c r="B50" s="93"/>
      <c r="C50" s="94"/>
      <c r="D50" s="94"/>
      <c r="E50" s="94"/>
      <c r="F50" s="94"/>
      <c r="G50" s="94"/>
      <c r="H50" s="95"/>
      <c r="I50" s="94"/>
      <c r="J50" s="94"/>
      <c r="K50" s="143"/>
      <c r="L50" s="213">
        <f>SUM(F35)</f>
        <v>0</v>
      </c>
      <c r="M50" s="214"/>
      <c r="N50" s="215">
        <f>SUM(J35)</f>
        <v>0</v>
      </c>
      <c r="O50" s="215"/>
      <c r="P50" s="216">
        <f>SUM(S35)</f>
        <v>0</v>
      </c>
      <c r="Q50" s="214"/>
      <c r="R50" s="215">
        <f>SUM(W35)</f>
        <v>0</v>
      </c>
      <c r="S50" s="215"/>
      <c r="T50" s="219">
        <f>SUM(P50+L50)</f>
        <v>0</v>
      </c>
      <c r="U50" s="219"/>
      <c r="V50" s="219"/>
      <c r="W50" s="217">
        <f>SUM(R50+N50)</f>
        <v>0</v>
      </c>
      <c r="X50" s="217"/>
      <c r="Y50" s="218"/>
    </row>
    <row r="51" spans="1:36" ht="9.9499999999999993" customHeight="1" x14ac:dyDescent="0.2">
      <c r="A51" s="117"/>
      <c r="B51" s="93"/>
      <c r="C51" s="94"/>
      <c r="D51" s="94"/>
      <c r="E51" s="94"/>
      <c r="F51" s="94"/>
      <c r="G51" s="94"/>
      <c r="H51" s="95"/>
      <c r="I51" s="94"/>
      <c r="J51" s="94"/>
      <c r="K51" s="94"/>
      <c r="L51" s="98"/>
      <c r="M51" s="98"/>
      <c r="N51" s="126"/>
      <c r="O51" s="95"/>
      <c r="P51" s="95"/>
      <c r="Q51" s="95"/>
      <c r="R51" s="126"/>
      <c r="S51" s="126"/>
      <c r="T51" s="126"/>
      <c r="U51" s="126"/>
      <c r="V51" s="127"/>
      <c r="W51" s="127"/>
      <c r="X51" s="127"/>
      <c r="Y51" s="128"/>
    </row>
    <row r="52" spans="1:36" ht="14.1" customHeight="1" x14ac:dyDescent="0.2">
      <c r="A52" s="104" t="s">
        <v>58</v>
      </c>
      <c r="B52" s="30"/>
      <c r="C52" s="30"/>
      <c r="D52" s="30"/>
      <c r="E52" s="30"/>
      <c r="F52" s="30"/>
      <c r="G52" s="30"/>
      <c r="H52" s="115"/>
      <c r="I52" s="115"/>
      <c r="J52" s="115"/>
      <c r="K52" s="115"/>
      <c r="L52" s="30"/>
      <c r="M52" s="30"/>
      <c r="N52" s="30"/>
      <c r="O52" s="31"/>
      <c r="P52" s="246" t="s">
        <v>66</v>
      </c>
      <c r="Q52" s="247"/>
      <c r="R52" s="247"/>
      <c r="S52" s="247"/>
      <c r="T52" s="253">
        <f>SUM(F44)</f>
        <v>0</v>
      </c>
      <c r="U52" s="247"/>
      <c r="V52" s="247"/>
      <c r="W52" s="251">
        <f>SUM(J44)</f>
        <v>0</v>
      </c>
      <c r="X52" s="251"/>
      <c r="Y52" s="252"/>
    </row>
    <row r="53" spans="1:36" ht="9.9499999999999993" customHeight="1" x14ac:dyDescent="0.2">
      <c r="A53" s="122"/>
      <c r="B53" s="92"/>
      <c r="C53" s="92"/>
      <c r="D53" s="92"/>
      <c r="E53" s="92"/>
      <c r="F53" s="92"/>
      <c r="G53" s="92"/>
      <c r="H53" s="123"/>
      <c r="I53" s="123"/>
      <c r="J53" s="123"/>
      <c r="K53" s="123"/>
      <c r="L53" s="123"/>
      <c r="M53" s="123"/>
      <c r="N53" s="64"/>
      <c r="O53" s="64"/>
      <c r="P53" s="64"/>
      <c r="Q53" s="64"/>
      <c r="R53" s="80"/>
      <c r="S53" s="80"/>
      <c r="T53" s="80"/>
      <c r="U53" s="80"/>
      <c r="V53" s="114"/>
      <c r="W53" s="80"/>
      <c r="X53" s="80"/>
      <c r="Y53" s="82"/>
    </row>
    <row r="54" spans="1:36" ht="14.1" customHeight="1" x14ac:dyDescent="0.2">
      <c r="A54" s="106" t="s">
        <v>29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8"/>
      <c r="P54" s="212" t="s">
        <v>14</v>
      </c>
      <c r="Q54" s="207"/>
      <c r="R54" s="207" t="s">
        <v>13</v>
      </c>
      <c r="S54" s="207"/>
      <c r="T54" s="207" t="s">
        <v>15</v>
      </c>
      <c r="U54" s="207"/>
      <c r="V54" s="207"/>
      <c r="W54" s="207" t="s">
        <v>60</v>
      </c>
      <c r="X54" s="207"/>
      <c r="Y54" s="208"/>
    </row>
    <row r="55" spans="1:36" ht="14.1" customHeight="1" x14ac:dyDescent="0.2">
      <c r="A55" s="117"/>
      <c r="B55" s="93"/>
      <c r="C55" s="94"/>
      <c r="D55" s="94"/>
      <c r="E55" s="118"/>
      <c r="F55" s="119"/>
      <c r="G55" s="98"/>
      <c r="H55" s="103"/>
      <c r="I55" s="103"/>
      <c r="J55" s="103"/>
      <c r="K55" s="103"/>
      <c r="L55" s="134"/>
      <c r="M55" s="98"/>
      <c r="N55" s="129"/>
      <c r="O55" s="130"/>
      <c r="P55" s="254"/>
      <c r="Q55" s="255"/>
      <c r="R55" s="248">
        <f>SQRT(P55)</f>
        <v>0</v>
      </c>
      <c r="S55" s="248"/>
      <c r="T55" s="211">
        <v>0.5</v>
      </c>
      <c r="U55" s="211"/>
      <c r="V55" s="211"/>
      <c r="W55" s="209">
        <f>SUM(R55*T55)</f>
        <v>0</v>
      </c>
      <c r="X55" s="209"/>
      <c r="Y55" s="210"/>
    </row>
    <row r="56" spans="1:36" ht="9.9499999999999993" customHeight="1" x14ac:dyDescent="0.2">
      <c r="A56" s="102"/>
      <c r="B56" s="84"/>
      <c r="C56" s="83"/>
      <c r="D56" s="83"/>
      <c r="E56" s="121"/>
      <c r="F56" s="120"/>
      <c r="G56" s="32"/>
      <c r="H56" s="27"/>
      <c r="I56" s="27"/>
      <c r="J56" s="27"/>
      <c r="K56" s="27"/>
      <c r="L56" s="135"/>
      <c r="M56" s="32"/>
      <c r="N56" s="124"/>
      <c r="O56" s="124"/>
      <c r="P56" s="124"/>
      <c r="Q56" s="124"/>
      <c r="R56" s="131"/>
      <c r="S56" s="131"/>
      <c r="T56" s="125"/>
      <c r="U56" s="125"/>
      <c r="V56" s="116"/>
      <c r="W56" s="116"/>
      <c r="X56" s="116"/>
      <c r="Y56" s="81"/>
    </row>
    <row r="57" spans="1:36" ht="14.1" customHeight="1" x14ac:dyDescent="0.2">
      <c r="A57" s="104" t="s">
        <v>59</v>
      </c>
      <c r="B57" s="46"/>
      <c r="C57" s="37"/>
      <c r="D57" s="37"/>
      <c r="E57" s="37"/>
      <c r="F57" s="37"/>
      <c r="G57" s="37"/>
      <c r="H57" s="105"/>
      <c r="I57" s="105"/>
      <c r="J57" s="48"/>
      <c r="K57" s="48"/>
      <c r="L57" s="30"/>
      <c r="M57" s="30"/>
      <c r="N57" s="30"/>
      <c r="O57" s="30"/>
      <c r="P57" s="30"/>
      <c r="Q57" s="64"/>
      <c r="R57" s="37"/>
      <c r="S57" s="112"/>
      <c r="T57" s="246" t="s">
        <v>67</v>
      </c>
      <c r="U57" s="247"/>
      <c r="V57" s="247"/>
      <c r="W57" s="256"/>
      <c r="X57" s="256"/>
      <c r="Y57" s="257"/>
    </row>
    <row r="58" spans="1:36" ht="9.9499999999999993" customHeight="1" x14ac:dyDescent="0.2">
      <c r="L58" s="35"/>
      <c r="M58" s="35"/>
      <c r="N58" s="35"/>
      <c r="O58" s="35"/>
      <c r="P58" s="35"/>
      <c r="Q58" s="132"/>
      <c r="R58" s="132"/>
      <c r="S58" s="133"/>
      <c r="T58" s="133"/>
      <c r="U58" s="33"/>
      <c r="V58" s="33"/>
      <c r="W58" s="33"/>
      <c r="X58" s="33"/>
      <c r="Y58" s="33"/>
    </row>
    <row r="59" spans="1:36" ht="14.1" customHeight="1" x14ac:dyDescent="0.2">
      <c r="A59" s="106" t="s">
        <v>74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137"/>
      <c r="M59" s="137"/>
      <c r="N59" s="137"/>
      <c r="O59" s="137"/>
      <c r="P59" s="138"/>
      <c r="Q59" s="195"/>
      <c r="R59" s="196"/>
      <c r="S59" s="196"/>
      <c r="T59" s="258" t="s">
        <v>71</v>
      </c>
      <c r="U59" s="258"/>
      <c r="V59" s="258"/>
      <c r="W59" s="207" t="s">
        <v>64</v>
      </c>
      <c r="X59" s="207"/>
      <c r="Y59" s="208"/>
    </row>
    <row r="60" spans="1:36" ht="14.1" customHeight="1" x14ac:dyDescent="0.2">
      <c r="A60" s="139"/>
      <c r="B60" s="147"/>
      <c r="C60" s="147"/>
      <c r="D60" s="147"/>
      <c r="E60" s="147"/>
      <c r="F60" s="147"/>
      <c r="G60" s="147"/>
      <c r="H60" s="147"/>
      <c r="I60" s="147"/>
      <c r="J60" s="147"/>
      <c r="L60" s="90"/>
      <c r="M60" s="90"/>
      <c r="N60" s="144"/>
      <c r="O60" s="144"/>
      <c r="P60" s="140"/>
      <c r="Q60" s="200" t="s">
        <v>68</v>
      </c>
      <c r="R60" s="201"/>
      <c r="S60" s="201"/>
      <c r="T60" s="197">
        <f>SUM(T50)</f>
        <v>0</v>
      </c>
      <c r="U60" s="198"/>
      <c r="V60" s="198"/>
      <c r="W60" s="204">
        <f>SUM(W50)</f>
        <v>0</v>
      </c>
      <c r="X60" s="205"/>
      <c r="Y60" s="206"/>
    </row>
    <row r="61" spans="1:36" ht="14.1" customHeight="1" x14ac:dyDescent="0.2">
      <c r="A61" s="148" t="s">
        <v>75</v>
      </c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5"/>
      <c r="M61" s="145"/>
      <c r="N61" s="146"/>
      <c r="O61" s="146"/>
      <c r="P61" s="141"/>
      <c r="Q61" s="202" t="s">
        <v>69</v>
      </c>
      <c r="R61" s="203"/>
      <c r="S61" s="203"/>
      <c r="T61" s="197">
        <f>SUM(T52)</f>
        <v>0</v>
      </c>
      <c r="U61" s="198"/>
      <c r="V61" s="198"/>
      <c r="W61" s="249">
        <f>SUM(W52)</f>
        <v>0</v>
      </c>
      <c r="X61" s="198"/>
      <c r="Y61" s="250"/>
    </row>
    <row r="62" spans="1:36" s="21" customFormat="1" ht="14.1" customHeight="1" x14ac:dyDescent="0.2">
      <c r="A62" s="153" t="s">
        <v>77</v>
      </c>
      <c r="B62" s="154"/>
      <c r="C62" s="154"/>
      <c r="D62" s="149"/>
      <c r="E62" s="150"/>
      <c r="F62" s="280"/>
      <c r="G62" s="280"/>
      <c r="H62" s="280"/>
      <c r="I62" s="150"/>
      <c r="J62" s="157" t="s">
        <v>76</v>
      </c>
      <c r="K62" s="278"/>
      <c r="L62" s="278"/>
      <c r="M62" s="278"/>
      <c r="N62" s="278"/>
      <c r="O62" s="278"/>
      <c r="P62" s="142"/>
      <c r="Q62" s="200" t="s">
        <v>60</v>
      </c>
      <c r="R62" s="201"/>
      <c r="S62" s="201"/>
      <c r="T62" s="199">
        <f>SUM(W55)</f>
        <v>0</v>
      </c>
      <c r="U62" s="198"/>
      <c r="V62" s="198"/>
      <c r="W62" s="276"/>
      <c r="X62" s="276"/>
      <c r="Y62" s="277"/>
      <c r="AA62" s="49" t="s">
        <v>16</v>
      </c>
      <c r="AB62" s="49" t="s">
        <v>17</v>
      </c>
      <c r="AC62" s="52"/>
    </row>
    <row r="63" spans="1:36" ht="14.1" customHeight="1" x14ac:dyDescent="0.2">
      <c r="A63" s="160"/>
      <c r="B63" s="35"/>
      <c r="C63" s="35"/>
      <c r="D63" s="35"/>
      <c r="E63" s="35"/>
      <c r="F63" s="151"/>
      <c r="G63" s="151"/>
      <c r="H63" s="151"/>
      <c r="I63" s="35"/>
      <c r="J63" s="35"/>
      <c r="K63" s="151"/>
      <c r="L63" s="151"/>
      <c r="M63" s="151"/>
      <c r="N63" s="151"/>
      <c r="O63" s="151"/>
      <c r="P63" s="142"/>
      <c r="Q63" s="200" t="s">
        <v>70</v>
      </c>
      <c r="R63" s="201"/>
      <c r="S63" s="201"/>
      <c r="T63" s="199">
        <f>SUM(W57)</f>
        <v>0</v>
      </c>
      <c r="U63" s="198"/>
      <c r="V63" s="198"/>
      <c r="W63" s="276"/>
      <c r="X63" s="276"/>
      <c r="Y63" s="277"/>
      <c r="AA63" s="50">
        <f>SUM(R55*T55)</f>
        <v>0</v>
      </c>
      <c r="AB63" s="51">
        <v>4</v>
      </c>
      <c r="AC63" s="51">
        <f>IF(AA63&gt;AB63,AA63,AB63)</f>
        <v>4</v>
      </c>
    </row>
    <row r="64" spans="1:36" ht="14.1" customHeight="1" x14ac:dyDescent="0.2">
      <c r="A64" s="155" t="s">
        <v>78</v>
      </c>
      <c r="B64" s="156"/>
      <c r="C64" s="156"/>
      <c r="D64" s="156"/>
      <c r="E64" s="152"/>
      <c r="F64" s="281"/>
      <c r="G64" s="281"/>
      <c r="H64" s="281"/>
      <c r="I64" s="152"/>
      <c r="J64" s="158" t="s">
        <v>76</v>
      </c>
      <c r="K64" s="279"/>
      <c r="L64" s="279"/>
      <c r="M64" s="279"/>
      <c r="N64" s="279"/>
      <c r="O64" s="279"/>
      <c r="P64" s="96"/>
      <c r="Q64" s="200" t="s">
        <v>72</v>
      </c>
      <c r="R64" s="201"/>
      <c r="S64" s="201"/>
      <c r="T64" s="282">
        <f>SUM(T60:V63)</f>
        <v>0</v>
      </c>
      <c r="U64" s="283"/>
      <c r="V64" s="283"/>
      <c r="W64" s="276"/>
      <c r="X64" s="276"/>
      <c r="Y64" s="277"/>
      <c r="AD64" s="65"/>
      <c r="AE64" s="65"/>
      <c r="AF64" s="65"/>
      <c r="AG64" s="65"/>
      <c r="AH64" s="65"/>
      <c r="AI64" s="65"/>
      <c r="AJ64" s="65"/>
    </row>
    <row r="65" spans="1:36" ht="14.1" customHeight="1" x14ac:dyDescent="0.2">
      <c r="A65" s="97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143"/>
      <c r="Q65" s="284" t="s">
        <v>73</v>
      </c>
      <c r="R65" s="285"/>
      <c r="S65" s="286"/>
      <c r="T65" s="287"/>
      <c r="U65" s="288"/>
      <c r="V65" s="288"/>
      <c r="W65" s="274">
        <f>SUM(W60+W61)</f>
        <v>0</v>
      </c>
      <c r="X65" s="274"/>
      <c r="Y65" s="275"/>
      <c r="AD65" s="65"/>
      <c r="AE65" s="65"/>
      <c r="AF65" s="65"/>
      <c r="AG65" s="65"/>
      <c r="AH65" s="65"/>
      <c r="AI65" s="65"/>
      <c r="AJ65" s="65"/>
    </row>
    <row r="66" spans="1:36" ht="7.5" customHeight="1" x14ac:dyDescent="0.2">
      <c r="A66" s="83"/>
      <c r="B66" s="45"/>
      <c r="C66" s="32"/>
      <c r="D66" s="32"/>
      <c r="E66" s="32"/>
      <c r="F66" s="32"/>
      <c r="G66" s="90"/>
      <c r="J66" s="83"/>
      <c r="K66" s="83"/>
      <c r="L66" s="83"/>
      <c r="M66" s="83"/>
      <c r="N66" s="83"/>
      <c r="O66" s="136"/>
      <c r="P66" s="136"/>
      <c r="Q66" s="38"/>
      <c r="S66" s="38"/>
      <c r="T66" s="38"/>
      <c r="U66" s="38"/>
      <c r="V66" s="38"/>
      <c r="AD66" s="39"/>
      <c r="AE66" s="38"/>
      <c r="AG66" s="38"/>
      <c r="AH66" s="38"/>
      <c r="AI66" s="38"/>
      <c r="AJ66" s="38"/>
    </row>
    <row r="67" spans="1:36" ht="12" customHeight="1" x14ac:dyDescent="0.2">
      <c r="A67" s="76" t="s">
        <v>6</v>
      </c>
      <c r="B67" s="32"/>
      <c r="C67" s="32"/>
      <c r="D67" s="79" t="s">
        <v>5</v>
      </c>
      <c r="E67" s="28"/>
      <c r="F67" s="32"/>
      <c r="G67" s="32"/>
      <c r="H67" s="32"/>
      <c r="I67" s="32"/>
      <c r="J67" s="32"/>
      <c r="K67" s="32"/>
      <c r="L67" s="32"/>
      <c r="M67" s="79" t="s">
        <v>7</v>
      </c>
      <c r="N67" s="28"/>
      <c r="O67" s="32"/>
      <c r="P67" s="28"/>
      <c r="Q67" s="32"/>
      <c r="R67" s="32"/>
      <c r="S67" s="32"/>
      <c r="T67" s="32"/>
      <c r="U67" s="32"/>
      <c r="V67" s="29" t="s">
        <v>81</v>
      </c>
      <c r="W67" s="28"/>
      <c r="X67" s="29"/>
      <c r="Y67" s="29"/>
    </row>
    <row r="68" spans="1:36" s="27" customFormat="1" ht="6" customHeight="1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  <row r="69" spans="1:36" ht="15" customHeight="1" x14ac:dyDescent="0.2">
      <c r="A69" s="244"/>
      <c r="B69" s="244"/>
      <c r="C69" s="35"/>
      <c r="D69" s="245"/>
      <c r="E69" s="245"/>
      <c r="F69" s="245"/>
      <c r="G69" s="245"/>
      <c r="H69" s="245"/>
      <c r="I69" s="245"/>
      <c r="J69" s="245"/>
      <c r="K69" s="245"/>
      <c r="L69" s="35"/>
      <c r="M69" s="245"/>
      <c r="N69" s="245"/>
      <c r="O69" s="245"/>
      <c r="P69" s="245"/>
      <c r="Q69" s="245"/>
      <c r="R69" s="245"/>
      <c r="S69" s="245"/>
      <c r="T69" s="245"/>
      <c r="U69" s="35"/>
      <c r="V69" s="245"/>
      <c r="W69" s="245"/>
      <c r="X69" s="245"/>
      <c r="Y69" s="245"/>
    </row>
    <row r="70" spans="1:36" ht="6" customHeight="1" x14ac:dyDescent="0.2">
      <c r="A70" s="78"/>
      <c r="B70" s="35"/>
      <c r="C70" s="35"/>
      <c r="D70" s="259"/>
      <c r="E70" s="259"/>
      <c r="F70" s="259"/>
      <c r="G70" s="259"/>
      <c r="H70" s="259"/>
      <c r="I70" s="259"/>
      <c r="J70" s="259"/>
      <c r="K70" s="259"/>
      <c r="L70" s="33"/>
      <c r="M70" s="260"/>
      <c r="N70" s="260"/>
      <c r="O70" s="260"/>
      <c r="P70" s="260"/>
      <c r="Q70" s="260"/>
      <c r="R70" s="260"/>
      <c r="S70" s="260"/>
      <c r="T70" s="260"/>
      <c r="U70" s="33"/>
      <c r="V70" s="260"/>
      <c r="W70" s="260"/>
      <c r="X70" s="260"/>
      <c r="Y70" s="260"/>
    </row>
    <row r="71" spans="1:36" ht="15" customHeight="1" x14ac:dyDescent="0.2">
      <c r="C71" s="35"/>
      <c r="D71" s="261"/>
      <c r="E71" s="261"/>
      <c r="F71" s="261"/>
      <c r="G71" s="261"/>
      <c r="H71" s="261"/>
      <c r="I71" s="261"/>
      <c r="J71" s="261"/>
      <c r="K71" s="261"/>
      <c r="L71" s="35"/>
      <c r="M71" s="245"/>
      <c r="N71" s="245"/>
      <c r="O71" s="245"/>
      <c r="P71" s="245"/>
      <c r="Q71" s="245"/>
      <c r="R71" s="245"/>
      <c r="S71" s="245"/>
      <c r="T71" s="245"/>
      <c r="U71" s="35"/>
      <c r="V71" s="245"/>
      <c r="W71" s="245"/>
      <c r="X71" s="245"/>
      <c r="Y71" s="245"/>
    </row>
    <row r="72" spans="1:36" s="27" customFormat="1" ht="6" customHeight="1" x14ac:dyDescent="0.2">
      <c r="A72" s="32"/>
      <c r="B72" s="45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</row>
    <row r="73" spans="1:36" ht="12" customHeight="1" x14ac:dyDescent="0.2"/>
    <row r="74" spans="1:36" ht="12" customHeight="1" x14ac:dyDescent="0.2"/>
    <row r="75" spans="1:36" ht="12" customHeight="1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</row>
    <row r="76" spans="1:36" ht="12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</row>
    <row r="77" spans="1:36" ht="12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</row>
    <row r="78" spans="1:36" ht="12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</row>
    <row r="79" spans="1:36" ht="12" customHeight="1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</row>
    <row r="80" spans="1:36" ht="12" customHeight="1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</row>
    <row r="81" spans="1:25" ht="12" customHeight="1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</row>
    <row r="82" spans="1:25" ht="12" customHeight="1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1:25" ht="12" customHeight="1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  <row r="84" spans="1:25" ht="12" customHeight="1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</row>
    <row r="85" spans="1:25" ht="12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</row>
    <row r="86" spans="1:25" ht="12" customHeight="1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</row>
    <row r="87" spans="1:25" ht="12" customHeight="1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</row>
    <row r="88" spans="1:25" ht="12" customHeight="1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</row>
    <row r="89" spans="1:25" ht="12" customHeight="1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</row>
    <row r="90" spans="1:25" ht="12" customHeight="1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</row>
    <row r="91" spans="1:25" ht="12" customHeight="1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</row>
    <row r="92" spans="1:25" ht="12" customHeight="1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</row>
    <row r="93" spans="1:25" ht="12" customHeight="1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</row>
    <row r="94" spans="1:25" ht="12" customHeight="1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</row>
    <row r="95" spans="1:25" ht="12" customHeight="1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</row>
    <row r="96" spans="1:25" ht="12" customHeight="1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</row>
    <row r="97" spans="1:25" ht="12" customHeight="1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</row>
    <row r="98" spans="1:25" ht="12" customHeight="1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</row>
    <row r="99" spans="1:25" ht="12" customHeight="1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</row>
    <row r="100" spans="1:25" ht="12" customHeight="1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</row>
    <row r="101" spans="1:25" ht="12" customHeight="1" x14ac:dyDescent="0.2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spans="1:25" ht="12" customHeight="1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</row>
    <row r="103" spans="1:25" ht="12" customHeight="1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</row>
    <row r="104" spans="1:25" ht="12" customHeight="1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</row>
    <row r="105" spans="1:25" ht="12" customHeight="1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</row>
    <row r="106" spans="1:25" ht="12" customHeight="1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</row>
    <row r="107" spans="1:25" ht="12" customHeight="1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</row>
    <row r="108" spans="1:25" ht="12" customHeight="1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</row>
    <row r="109" spans="1:25" ht="12" customHeight="1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</row>
    <row r="110" spans="1:25" ht="12" customHeight="1" x14ac:dyDescent="0.2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</row>
    <row r="111" spans="1:25" ht="12" customHeight="1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</row>
    <row r="112" spans="1:25" ht="12" customHeight="1" x14ac:dyDescent="0.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</row>
    <row r="113" spans="1:25" ht="12" customHeight="1" x14ac:dyDescent="0.2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</row>
    <row r="114" spans="1:25" ht="12" customHeight="1" x14ac:dyDescent="0.2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</row>
    <row r="115" spans="1:25" ht="12" customHeight="1" x14ac:dyDescent="0.2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</row>
    <row r="116" spans="1:25" ht="12" customHeight="1" x14ac:dyDescent="0.2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</row>
    <row r="117" spans="1:25" ht="12" customHeight="1" x14ac:dyDescent="0.2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</row>
    <row r="118" spans="1:25" ht="12" customHeight="1" x14ac:dyDescent="0.2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</row>
    <row r="119" spans="1:25" ht="12" customHeight="1" x14ac:dyDescent="0.2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</row>
    <row r="120" spans="1:25" ht="12" customHeight="1" x14ac:dyDescent="0.2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</row>
    <row r="121" spans="1:25" ht="12" customHeight="1" x14ac:dyDescent="0.2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</row>
    <row r="122" spans="1:25" ht="12" customHeight="1" x14ac:dyDescent="0.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</row>
    <row r="123" spans="1:25" ht="12" customHeight="1" x14ac:dyDescent="0.2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</row>
    <row r="124" spans="1:25" ht="12" customHeight="1" x14ac:dyDescent="0.2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</row>
    <row r="125" spans="1:25" ht="12" customHeight="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</row>
    <row r="126" spans="1:25" ht="12" customHeight="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</row>
    <row r="127" spans="1:25" ht="12" customHeight="1" x14ac:dyDescent="0.2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</row>
    <row r="128" spans="1:25" ht="12" customHeight="1" x14ac:dyDescent="0.2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</row>
    <row r="129" spans="1:25" ht="12" customHeight="1" x14ac:dyDescent="0.2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</row>
    <row r="130" spans="1:25" ht="12" customHeight="1" x14ac:dyDescent="0.2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</row>
    <row r="131" spans="1:25" ht="12" customHeight="1" x14ac:dyDescent="0.2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</row>
    <row r="132" spans="1:25" ht="12" customHeight="1" x14ac:dyDescent="0.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</row>
    <row r="133" spans="1:25" ht="12" customHeight="1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</row>
    <row r="134" spans="1:25" ht="12" customHeight="1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</row>
    <row r="135" spans="1:25" ht="12" customHeight="1" x14ac:dyDescent="0.2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</row>
    <row r="136" spans="1:25" ht="12" customHeight="1" x14ac:dyDescent="0.2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</row>
    <row r="137" spans="1:25" ht="12" customHeight="1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</row>
    <row r="138" spans="1:25" ht="12" customHeight="1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</row>
    <row r="139" spans="1:25" ht="12" customHeight="1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</row>
    <row r="140" spans="1:25" ht="12" customHeight="1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</row>
    <row r="141" spans="1:25" ht="12" customHeight="1" x14ac:dyDescent="0.2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</row>
    <row r="142" spans="1:25" ht="12" customHeight="1" x14ac:dyDescent="0.2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</row>
    <row r="143" spans="1:25" ht="12" customHeight="1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</row>
    <row r="144" spans="1:25" ht="12" customHeight="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</row>
    <row r="145" spans="1:25" ht="12" customHeight="1" x14ac:dyDescent="0.2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</row>
    <row r="146" spans="1:25" ht="12" customHeight="1" x14ac:dyDescent="0.2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</row>
    <row r="147" spans="1:25" ht="12" customHeight="1" x14ac:dyDescent="0.2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</row>
    <row r="148" spans="1:25" ht="12" customHeight="1" x14ac:dyDescent="0.2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</row>
    <row r="149" spans="1:25" ht="12" customHeight="1" x14ac:dyDescent="0.2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</row>
    <row r="150" spans="1:25" ht="12" customHeight="1" x14ac:dyDescent="0.2"/>
    <row r="151" spans="1:25" ht="12" customHeight="1" x14ac:dyDescent="0.2"/>
    <row r="152" spans="1:25" ht="12" customHeight="1" x14ac:dyDescent="0.2"/>
    <row r="153" spans="1:25" ht="12" customHeight="1" x14ac:dyDescent="0.2"/>
    <row r="154" spans="1:25" ht="12" customHeight="1" x14ac:dyDescent="0.2"/>
    <row r="155" spans="1:25" ht="12" customHeight="1" x14ac:dyDescent="0.2"/>
    <row r="156" spans="1:25" ht="12" customHeight="1" x14ac:dyDescent="0.2"/>
    <row r="157" spans="1:25" ht="12" customHeight="1" x14ac:dyDescent="0.2"/>
    <row r="158" spans="1:25" ht="12" customHeight="1" x14ac:dyDescent="0.2"/>
    <row r="159" spans="1:25" ht="12" customHeight="1" x14ac:dyDescent="0.2"/>
    <row r="160" spans="1:25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</sheetData>
  <mergeCells count="94">
    <mergeCell ref="W65:Y65"/>
    <mergeCell ref="W62:Y64"/>
    <mergeCell ref="K62:O62"/>
    <mergeCell ref="K64:O64"/>
    <mergeCell ref="F62:H62"/>
    <mergeCell ref="F64:H64"/>
    <mergeCell ref="Q64:S64"/>
    <mergeCell ref="T64:V64"/>
    <mergeCell ref="Q65:S65"/>
    <mergeCell ref="T65:V65"/>
    <mergeCell ref="F43:H43"/>
    <mergeCell ref="F44:H44"/>
    <mergeCell ref="F45:H45"/>
    <mergeCell ref="F41:L41"/>
    <mergeCell ref="F42:H42"/>
    <mergeCell ref="J43:L43"/>
    <mergeCell ref="J45:L45"/>
    <mergeCell ref="J44:L44"/>
    <mergeCell ref="V2:X2"/>
    <mergeCell ref="E5:N5"/>
    <mergeCell ref="E7:N7"/>
    <mergeCell ref="E9:N9"/>
    <mergeCell ref="T5:Y5"/>
    <mergeCell ref="T7:Y7"/>
    <mergeCell ref="T9:Y9"/>
    <mergeCell ref="D70:K70"/>
    <mergeCell ref="M70:T70"/>
    <mergeCell ref="V70:Y70"/>
    <mergeCell ref="D71:K71"/>
    <mergeCell ref="M71:T71"/>
    <mergeCell ref="V71:Y71"/>
    <mergeCell ref="A69:B69"/>
    <mergeCell ref="D69:K69"/>
    <mergeCell ref="M69:T69"/>
    <mergeCell ref="P52:S52"/>
    <mergeCell ref="V69:Y69"/>
    <mergeCell ref="R54:S54"/>
    <mergeCell ref="R55:S55"/>
    <mergeCell ref="W61:Y61"/>
    <mergeCell ref="W52:Y52"/>
    <mergeCell ref="T52:V52"/>
    <mergeCell ref="P54:Q54"/>
    <mergeCell ref="P55:Q55"/>
    <mergeCell ref="W57:Y57"/>
    <mergeCell ref="T57:V57"/>
    <mergeCell ref="W59:Y59"/>
    <mergeCell ref="T59:V59"/>
    <mergeCell ref="F36:H36"/>
    <mergeCell ref="F34:H34"/>
    <mergeCell ref="J34:L34"/>
    <mergeCell ref="F33:H33"/>
    <mergeCell ref="S32:Y32"/>
    <mergeCell ref="S33:U33"/>
    <mergeCell ref="S34:U34"/>
    <mergeCell ref="W34:Y34"/>
    <mergeCell ref="S35:U35"/>
    <mergeCell ref="S36:U36"/>
    <mergeCell ref="F35:H35"/>
    <mergeCell ref="F32:L32"/>
    <mergeCell ref="J35:L35"/>
    <mergeCell ref="W35:Y35"/>
    <mergeCell ref="T41:U41"/>
    <mergeCell ref="W41:X41"/>
    <mergeCell ref="T44:V44"/>
    <mergeCell ref="W44:Y44"/>
    <mergeCell ref="T45:Y45"/>
    <mergeCell ref="W43:Y43"/>
    <mergeCell ref="T42:V42"/>
    <mergeCell ref="W42:Y42"/>
    <mergeCell ref="T43:V43"/>
    <mergeCell ref="T49:V49"/>
    <mergeCell ref="W49:Y49"/>
    <mergeCell ref="P49:S49"/>
    <mergeCell ref="L49:O49"/>
    <mergeCell ref="L50:M50"/>
    <mergeCell ref="N50:O50"/>
    <mergeCell ref="R50:S50"/>
    <mergeCell ref="P50:Q50"/>
    <mergeCell ref="W50:Y50"/>
    <mergeCell ref="T50:V50"/>
    <mergeCell ref="W60:Y60"/>
    <mergeCell ref="W54:Y54"/>
    <mergeCell ref="W55:Y55"/>
    <mergeCell ref="T54:V54"/>
    <mergeCell ref="T55:V55"/>
    <mergeCell ref="Q59:S59"/>
    <mergeCell ref="T60:V60"/>
    <mergeCell ref="T61:V61"/>
    <mergeCell ref="T62:V62"/>
    <mergeCell ref="T63:V63"/>
    <mergeCell ref="Q60:S60"/>
    <mergeCell ref="Q61:S61"/>
    <mergeCell ref="Q62:S62"/>
    <mergeCell ref="Q63:S63"/>
  </mergeCells>
  <pageMargins left="0.51181102362204722" right="0.51181102362204722" top="0.59055118110236227" bottom="0.59055118110236227" header="0.31496062992125984" footer="0.31496062992125984"/>
  <pageSetup paperSize="9" orientation="portrait" r:id="rId1"/>
  <headerFooter>
    <oddFooter>&amp;L&amp;6&amp;F&amp;R&amp;6Juli 2025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12</xdr:row>
                    <xdr:rowOff>0</xdr:rowOff>
                  </from>
                  <to>
                    <xdr:col>0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14</xdr:row>
                    <xdr:rowOff>0</xdr:rowOff>
                  </from>
                  <to>
                    <xdr:col>0</xdr:col>
                    <xdr:colOff>238125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17</xdr:row>
                    <xdr:rowOff>66675</xdr:rowOff>
                  </from>
                  <to>
                    <xdr:col>0</xdr:col>
                    <xdr:colOff>238125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7" name="Check Box 11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19</xdr:row>
                    <xdr:rowOff>66675</xdr:rowOff>
                  </from>
                  <to>
                    <xdr:col>0</xdr:col>
                    <xdr:colOff>238125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8" name="Check Box 20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21</xdr:row>
                    <xdr:rowOff>66675</xdr:rowOff>
                  </from>
                  <to>
                    <xdr:col>0</xdr:col>
                    <xdr:colOff>238125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9" name="Check Box 21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23</xdr:row>
                    <xdr:rowOff>66675</xdr:rowOff>
                  </from>
                  <to>
                    <xdr:col>0</xdr:col>
                    <xdr:colOff>238125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0" name="Check Box 22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25</xdr:row>
                    <xdr:rowOff>66675</xdr:rowOff>
                  </from>
                  <to>
                    <xdr:col>0</xdr:col>
                    <xdr:colOff>238125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1" name="Check Box 30">
              <controlPr defaultSize="0" autoFill="0" autoLine="0" autoPict="0">
                <anchor moveWithCells="1" sizeWithCells="1">
                  <from>
                    <xdr:col>12</xdr:col>
                    <xdr:colOff>19050</xdr:colOff>
                    <xdr:row>14</xdr:row>
                    <xdr:rowOff>0</xdr:rowOff>
                  </from>
                  <to>
                    <xdr:col>12</xdr:col>
                    <xdr:colOff>238125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2" name="Check Box 31">
              <controlPr defaultSize="0" autoFill="0" autoLine="0" autoPict="0">
                <anchor moveWithCells="1" sizeWithCells="1">
                  <from>
                    <xdr:col>12</xdr:col>
                    <xdr:colOff>19050</xdr:colOff>
                    <xdr:row>12</xdr:row>
                    <xdr:rowOff>0</xdr:rowOff>
                  </from>
                  <to>
                    <xdr:col>12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3" name="Check Box 32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17</xdr:row>
                    <xdr:rowOff>66675</xdr:rowOff>
                  </from>
                  <to>
                    <xdr:col>15</xdr:col>
                    <xdr:colOff>238125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4" name="Check Box 33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19</xdr:row>
                    <xdr:rowOff>66675</xdr:rowOff>
                  </from>
                  <to>
                    <xdr:col>15</xdr:col>
                    <xdr:colOff>238125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5" name="Check Box 34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21</xdr:row>
                    <xdr:rowOff>66675</xdr:rowOff>
                  </from>
                  <to>
                    <xdr:col>15</xdr:col>
                    <xdr:colOff>238125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16" name="Check Box 41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25</xdr:row>
                    <xdr:rowOff>66675</xdr:rowOff>
                  </from>
                  <to>
                    <xdr:col>15</xdr:col>
                    <xdr:colOff>238125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17" name="Check Box 42">
              <controlPr defaultSize="0" autoFill="0" autoLine="0" autoPict="0">
                <anchor moveWithCells="1" sizeWithCells="1">
                  <from>
                    <xdr:col>17</xdr:col>
                    <xdr:colOff>19050</xdr:colOff>
                    <xdr:row>25</xdr:row>
                    <xdr:rowOff>66675</xdr:rowOff>
                  </from>
                  <to>
                    <xdr:col>17</xdr:col>
                    <xdr:colOff>238125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c45dfc26-edbc-44f1-bd07-a2e94e5890ce}" enabled="1" method="Standard" siteId="{815d4e96-e3a0-41eb-9183-2fea315f327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10.3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Stämpfli Andreas, TVS TAB</dc:creator>
  <cp:lastModifiedBy>Rosser Martin, TVS TSB</cp:lastModifiedBy>
  <cp:lastPrinted>2024-12-18T13:49:59Z</cp:lastPrinted>
  <dcterms:created xsi:type="dcterms:W3CDTF">2015-03-12T12:54:10Z</dcterms:created>
  <dcterms:modified xsi:type="dcterms:W3CDTF">2025-08-21T06:24:39Z</dcterms:modified>
</cp:coreProperties>
</file>