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P:\Wahlen\2024 - Gemeinde\02 - Informatik\01 - Vorbereitete Wahlvorschlagslisten (2020)\"/>
    </mc:Choice>
  </mc:AlternateContent>
  <xr:revisionPtr revIDLastSave="0" documentId="13_ncr:1_{3E6F009E-E0FE-4ED0-9B79-3EA6944D10A3}" xr6:coauthVersionLast="47" xr6:coauthVersionMax="47" xr10:uidLastSave="{00000000-0000-0000-0000-000000000000}"/>
  <bookViews>
    <workbookView xWindow="-120" yWindow="-120" windowWidth="29040" windowHeight="15720" xr2:uid="{00000000-000D-0000-FFFF-FFFF00000000}"/>
  </bookViews>
  <sheets>
    <sheet name="Anleitung Informationen" sheetId="1" r:id="rId1"/>
    <sheet name="Wahlvorschlag" sheetId="5" r:id="rId2"/>
    <sheet name="Unterschriftenliste" sheetId="4" r:id="rId3"/>
    <sheet name="Vorgesehene Ausgaben" sheetId="9" state="hidden" r:id="rId4"/>
    <sheet name="Druckaufbereitung" sheetId="8" state="hidden" r:id="rId5"/>
    <sheet name="Prüfpositionen" sheetId="7" state="hidden" r:id="rId6"/>
  </sheets>
  <definedNames>
    <definedName name="_xlnm.Print_Area" localSheetId="0">'Anleitung Informationen'!$A$1:$Q$35</definedName>
    <definedName name="_xlnm.Print_Area" localSheetId="2">Unterschriftenliste!$A$1:$J$48</definedName>
    <definedName name="_xlnm.Print_Area" localSheetId="1">Wahlvorschlag!$A$1:$P$11</definedName>
    <definedName name="_xlnm.Print_Titles" localSheetId="0">'Anleitung Informationen'!$1:$2</definedName>
    <definedName name="_xlnm.Print_Titles" localSheetId="2">Unterschriftenliste!$1:$5</definedName>
    <definedName name="_xlnm.Print_Titles" localSheetId="1">Wahlvorschlag!$1:$6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9" l="1"/>
  <c r="F4" i="8"/>
  <c r="F5" i="8"/>
  <c r="F6" i="8"/>
  <c r="F7" i="8"/>
  <c r="F3" i="8"/>
  <c r="A3" i="9"/>
  <c r="A4" i="9"/>
  <c r="A5" i="9"/>
  <c r="A6" i="9"/>
  <c r="B3" i="9"/>
  <c r="B4" i="9"/>
  <c r="B5" i="9"/>
  <c r="B6" i="9"/>
  <c r="A2" i="9"/>
  <c r="D4" i="8"/>
  <c r="D5" i="8"/>
  <c r="D6" i="8"/>
  <c r="D7" i="8"/>
  <c r="D3" i="8"/>
  <c r="C4" i="8"/>
  <c r="C5" i="8"/>
  <c r="C6" i="8"/>
  <c r="C7" i="8"/>
  <c r="C3" i="8"/>
  <c r="B7" i="8"/>
  <c r="A7" i="8"/>
  <c r="B6" i="8"/>
  <c r="A6" i="8"/>
  <c r="B5" i="8"/>
  <c r="A5" i="8"/>
  <c r="B4" i="8"/>
  <c r="A4" i="8"/>
  <c r="B3" i="8"/>
  <c r="A3" i="8"/>
  <c r="B7" i="9" l="1"/>
  <c r="I4" i="8"/>
  <c r="J4" i="8" s="1"/>
  <c r="K4" i="8" s="1"/>
  <c r="L4" i="8" s="1"/>
  <c r="E4" i="8" s="1"/>
  <c r="I5" i="8"/>
  <c r="J5" i="8" s="1"/>
  <c r="K5" i="8" s="1"/>
  <c r="L5" i="8" s="1"/>
  <c r="E5" i="8" s="1"/>
  <c r="I7" i="8"/>
  <c r="J7" i="8" s="1"/>
  <c r="K7" i="8" s="1"/>
  <c r="L7" i="8" s="1"/>
  <c r="E7" i="8" s="1"/>
  <c r="I3" i="8"/>
  <c r="J3" i="8" s="1"/>
  <c r="K3" i="8" s="1"/>
  <c r="L3" i="8" s="1"/>
  <c r="E3" i="8" s="1"/>
  <c r="I6" i="8"/>
  <c r="J6" i="8" s="1"/>
  <c r="K6" i="8" s="1"/>
  <c r="L6" i="8" s="1"/>
  <c r="E6" i="8" s="1"/>
  <c r="E3" i="4" l="1"/>
  <c r="C1" i="5" l="1"/>
  <c r="C1" i="4"/>
</calcChain>
</file>

<file path=xl/sharedStrings.xml><?xml version="1.0" encoding="utf-8"?>
<sst xmlns="http://schemas.openxmlformats.org/spreadsheetml/2006/main" count="116" uniqueCount="105">
  <si>
    <r>
      <t xml:space="preserve">Der Wahlvorschlag und die Unterschriftenliste können entweder </t>
    </r>
    <r>
      <rPr>
        <b/>
        <sz val="14"/>
        <rFont val="Arial"/>
        <family val="2"/>
      </rPr>
      <t>elektronisch</t>
    </r>
    <r>
      <rPr>
        <sz val="14"/>
        <rFont val="Arial"/>
        <family val="2"/>
      </rPr>
      <t xml:space="preserve"> oder </t>
    </r>
    <r>
      <rPr>
        <b/>
        <sz val="14"/>
        <rFont val="Arial"/>
        <family val="2"/>
      </rPr>
      <t>handschriftlich</t>
    </r>
    <r>
      <rPr>
        <sz val="14"/>
        <rFont val="Arial"/>
        <family val="2"/>
      </rPr>
      <t xml:space="preserve"> ausgefüllt werden.</t>
    </r>
  </si>
  <si>
    <t>1.  Einreichen des Wahlvorschlages</t>
  </si>
  <si>
    <t>2.  Hinweise zur Erstellung eines Wahlvorschlages</t>
  </si>
  <si>
    <t>3.  Anleitung zum Ausfüllen des Wahlvorschlages und der Unterschriftenliste</t>
  </si>
  <si>
    <r>
      <t>4.  Hinweise zu den einzelnen Spalten des Formulars</t>
    </r>
    <r>
      <rPr>
        <b/>
        <i/>
        <sz val="14"/>
        <rFont val="Arial"/>
        <family val="2"/>
      </rPr>
      <t xml:space="preserve"> Wahlvorschlag</t>
    </r>
  </si>
  <si>
    <t>(*1)</t>
  </si>
  <si>
    <t>(*2)</t>
  </si>
  <si>
    <t>(*4)</t>
  </si>
  <si>
    <t>(*5)</t>
  </si>
  <si>
    <t>(*6)</t>
  </si>
  <si>
    <t>(*3)</t>
  </si>
  <si>
    <r>
      <t>zum Wahlvorschlag</t>
    </r>
    <r>
      <rPr>
        <sz val="12"/>
        <rFont val="Arial"/>
        <family val="2"/>
      </rPr>
      <t xml:space="preserve">
</t>
    </r>
    <r>
      <rPr>
        <sz val="14"/>
        <rFont val="Arial"/>
        <family val="2"/>
      </rPr>
      <t>(Listenbezeichnung)</t>
    </r>
  </si>
  <si>
    <t>Stellvertreter(in):</t>
  </si>
  <si>
    <t>Übrige Unterzeichnende</t>
  </si>
  <si>
    <t>Wahlvorschlag</t>
  </si>
  <si>
    <t>Unterschriftenliste</t>
  </si>
  <si>
    <t>(aktuelles Blatt)</t>
  </si>
  <si>
    <t xml:space="preserve">Wohnadresse
Strasse / Haus-Nr.
 </t>
  </si>
  <si>
    <t xml:space="preserve">PLZ
</t>
  </si>
  <si>
    <t xml:space="preserve">Name
</t>
  </si>
  <si>
    <t xml:space="preserve">Vorname
</t>
  </si>
  <si>
    <t xml:space="preserve">Nr.
</t>
  </si>
  <si>
    <t xml:space="preserve">Geburts-datum
 </t>
  </si>
  <si>
    <t xml:space="preserve">Ort
</t>
  </si>
  <si>
    <t xml:space="preserve">E-Mail-Adresse
</t>
  </si>
  <si>
    <t xml:space="preserve">Telefon
</t>
  </si>
  <si>
    <t xml:space="preserve">Unterschrift
</t>
  </si>
  <si>
    <t>Bevollmächtigte(r) Vertreter(in):</t>
  </si>
  <si>
    <t>Wahlvorschlag: Anleitung für das Ausfüllen und Einreichen</t>
  </si>
  <si>
    <t>Diese Excel-Mappe enthält 3 Blätter (Auswahl über die Register ganz unten):</t>
  </si>
  <si>
    <r>
      <t xml:space="preserve">Der vorstehende Wahlvorschlag wird durch die unterzeichnenden, in der Stadt Bern stimmberechtigten Bürgerinnen und Bürger eingereicht. Damit der Wahlvorschlag gültig ist, sind </t>
    </r>
    <r>
      <rPr>
        <b/>
        <sz val="14"/>
        <rFont val="Arial"/>
        <family val="2"/>
      </rPr>
      <t>mindestens 25 gültige Unterschriften</t>
    </r>
    <r>
      <rPr>
        <sz val="14"/>
        <rFont val="Arial"/>
        <family val="2"/>
      </rPr>
      <t xml:space="preserve"> nötig. Unterschriften können nach dem Einreichen des Wahlvorschlages nicht zurückgezogen werden. Die Unterzeichnenden müssen eine bevollmächtigte Person und eine Stellvertretung angeben (Nr. 1 und 2).</t>
    </r>
  </si>
  <si>
    <t>Volle Bezeichnung</t>
  </si>
  <si>
    <r>
      <t>Wahlvorschlag</t>
    </r>
    <r>
      <rPr>
        <sz val="11"/>
        <rFont val="Arial"/>
        <family val="2"/>
      </rPr>
      <t xml:space="preserve">
(Listenbezeichnung)</t>
    </r>
  </si>
  <si>
    <r>
      <t xml:space="preserve">Kürzel
</t>
    </r>
    <r>
      <rPr>
        <sz val="10"/>
        <rFont val="Arial"/>
        <family val="2"/>
      </rPr>
      <t>(max. 7 Z.)</t>
    </r>
  </si>
  <si>
    <t>Frau</t>
  </si>
  <si>
    <t>Herr</t>
  </si>
  <si>
    <r>
      <t xml:space="preserve">Hier müssen </t>
    </r>
    <r>
      <rPr>
        <b/>
        <sz val="14"/>
        <rFont val="Arial"/>
        <family val="2"/>
      </rPr>
      <t>mindestens 25 in der Stadt Bern stimmberechtigte Personen</t>
    </r>
    <r>
      <rPr>
        <sz val="14"/>
        <rFont val="Arial"/>
        <family val="2"/>
      </rPr>
      <t xml:space="preserve"> aufgeführt werden, welche den Wahlvorschlag unterstützen.
Alle aufgeführten Personen müssen handschriftlich unterzeichnen.</t>
    </r>
  </si>
  <si>
    <r>
      <t xml:space="preserve">Listen-position
</t>
    </r>
    <r>
      <rPr>
        <b/>
        <sz val="10"/>
        <color rgb="FFFF0000"/>
        <rFont val="Arial"/>
        <family val="2"/>
      </rPr>
      <t>(*1)</t>
    </r>
  </si>
  <si>
    <r>
      <t xml:space="preserve">
Name
</t>
    </r>
    <r>
      <rPr>
        <b/>
        <sz val="10"/>
        <color rgb="FFFF0000"/>
        <rFont val="Arial"/>
        <family val="2"/>
      </rPr>
      <t>(*2)</t>
    </r>
  </si>
  <si>
    <r>
      <t xml:space="preserve">Vorname
</t>
    </r>
    <r>
      <rPr>
        <b/>
        <sz val="10"/>
        <color rgb="FFFF0000"/>
        <rFont val="Arial"/>
        <family val="2"/>
      </rPr>
      <t>(*2)</t>
    </r>
  </si>
  <si>
    <r>
      <t xml:space="preserve">Name
</t>
    </r>
    <r>
      <rPr>
        <b/>
        <sz val="10"/>
        <color rgb="FFFF0000"/>
        <rFont val="Arial"/>
        <family val="2"/>
      </rPr>
      <t>(*2)</t>
    </r>
    <r>
      <rPr>
        <b/>
        <sz val="10"/>
        <rFont val="Arial"/>
        <family val="2"/>
      </rPr>
      <t xml:space="preserve"> </t>
    </r>
  </si>
  <si>
    <r>
      <t xml:space="preserve">Wohnadresse
Strasse / Haus-Nr.
</t>
    </r>
    <r>
      <rPr>
        <i/>
        <sz val="10"/>
        <rFont val="Arial"/>
        <family val="2"/>
      </rPr>
      <t xml:space="preserve">(max. 50 Zeichen) </t>
    </r>
    <r>
      <rPr>
        <b/>
        <sz val="10"/>
        <color rgb="FFFF0000"/>
        <rFont val="Arial"/>
        <family val="2"/>
      </rPr>
      <t>(*3)</t>
    </r>
  </si>
  <si>
    <r>
      <t xml:space="preserve">Ort
</t>
    </r>
    <r>
      <rPr>
        <i/>
        <sz val="10"/>
        <rFont val="Arial"/>
        <family val="2"/>
      </rPr>
      <t xml:space="preserve">(max. 46 Zeichen) </t>
    </r>
  </si>
  <si>
    <r>
      <t xml:space="preserve">Geburtsdatum
</t>
    </r>
    <r>
      <rPr>
        <i/>
        <sz val="10"/>
        <rFont val="Arial"/>
        <family val="2"/>
      </rPr>
      <t>dd.mm.yyyy</t>
    </r>
    <r>
      <rPr>
        <b/>
        <sz val="10"/>
        <rFont val="Arial"/>
        <family val="2"/>
      </rPr>
      <t xml:space="preserve">
</t>
    </r>
    <r>
      <rPr>
        <b/>
        <sz val="10"/>
        <color indexed="10"/>
        <rFont val="Arial"/>
        <family val="2"/>
      </rPr>
      <t>(*4)</t>
    </r>
  </si>
  <si>
    <t>(*7)</t>
  </si>
  <si>
    <r>
      <rPr>
        <b/>
        <sz val="14"/>
        <rFont val="Arial"/>
        <family val="2"/>
      </rPr>
      <t xml:space="preserve">Hinweis: </t>
    </r>
    <r>
      <rPr>
        <sz val="14"/>
        <rFont val="Arial"/>
        <family val="2"/>
      </rPr>
      <t xml:space="preserve">Bei Kandidierenden, die das Amt zurzeit bereits ausüben, ist die Zahl 1 </t>
    </r>
    <r>
      <rPr>
        <b/>
        <i/>
        <sz val="14"/>
        <rFont val="Arial"/>
        <family val="2"/>
      </rPr>
      <t>(=</t>
    </r>
    <r>
      <rPr>
        <b/>
        <sz val="14"/>
        <rFont val="Arial"/>
        <family val="2"/>
      </rPr>
      <t xml:space="preserve"> </t>
    </r>
    <r>
      <rPr>
        <b/>
        <i/>
        <sz val="14"/>
        <rFont val="Arial"/>
        <family val="2"/>
      </rPr>
      <t>bisher)</t>
    </r>
    <r>
      <rPr>
        <sz val="14"/>
        <rFont val="Arial"/>
        <family val="2"/>
      </rPr>
      <t xml:space="preserve"> einzutragen.
Bei "neu" Kandidierenden ist die Zahl 0 </t>
    </r>
    <r>
      <rPr>
        <b/>
        <i/>
        <sz val="14"/>
        <rFont val="Arial"/>
        <family val="2"/>
      </rPr>
      <t>(= neu)</t>
    </r>
    <r>
      <rPr>
        <sz val="14"/>
        <rFont val="Arial"/>
        <family val="2"/>
      </rPr>
      <t xml:space="preserve"> einzutragen.</t>
    </r>
  </si>
  <si>
    <r>
      <t xml:space="preserve">Ort
</t>
    </r>
    <r>
      <rPr>
        <i/>
        <sz val="10"/>
        <rFont val="Arial"/>
        <family val="2"/>
      </rPr>
      <t>(max. 46 Zeichen)</t>
    </r>
  </si>
  <si>
    <r>
      <t xml:space="preserve">Geburtsdatum
</t>
    </r>
    <r>
      <rPr>
        <sz val="10"/>
        <rFont val="Arial"/>
        <family val="2"/>
      </rPr>
      <t>(TT.MM.JJJJ)</t>
    </r>
    <r>
      <rPr>
        <b/>
        <sz val="10"/>
        <rFont val="Arial"/>
        <family val="2"/>
      </rPr>
      <t xml:space="preserve">
</t>
    </r>
    <r>
      <rPr>
        <b/>
        <sz val="10"/>
        <color indexed="10"/>
        <rFont val="Arial"/>
        <family val="2"/>
      </rPr>
      <t>(*4)</t>
    </r>
  </si>
  <si>
    <r>
      <t xml:space="preserve">Die elektronisch ausgefüllten Formulare müssen ausgedruckt und von den aufgeführten Personen rechts aussen </t>
    </r>
    <r>
      <rPr>
        <b/>
        <sz val="14"/>
        <rFont val="Arial"/>
        <family val="2"/>
      </rPr>
      <t>handschriftlich unterzeichnet</t>
    </r>
    <r>
      <rPr>
        <sz val="14"/>
        <rFont val="Arial"/>
        <family val="2"/>
      </rPr>
      <t xml:space="preserve"> werden.
Der Wahlvorschlag und die Unterschriftenliste müssen </t>
    </r>
    <r>
      <rPr>
        <b/>
        <sz val="14"/>
        <rFont val="Arial"/>
        <family val="2"/>
      </rPr>
      <t xml:space="preserve">in Papierform im Original mit allen Unterschriften </t>
    </r>
    <r>
      <rPr>
        <sz val="14"/>
        <rFont val="Arial"/>
        <family val="2"/>
      </rPr>
      <t xml:space="preserve">eingereicht werden. Der Wahlvorschlag ist </t>
    </r>
    <r>
      <rPr>
        <b/>
        <sz val="14"/>
        <rFont val="Arial"/>
        <family val="2"/>
      </rPr>
      <t>zusätzlich als Excel-Datei</t>
    </r>
    <r>
      <rPr>
        <sz val="14"/>
        <rFont val="Arial"/>
        <family val="2"/>
      </rPr>
      <t xml:space="preserve"> in elektronischer Form an die E-Mail-Adresse </t>
    </r>
    <r>
      <rPr>
        <b/>
        <sz val="14"/>
        <rFont val="Arial"/>
        <family val="2"/>
      </rPr>
      <t xml:space="preserve">gemeindewahlen@bern.ch </t>
    </r>
    <r>
      <rPr>
        <sz val="14"/>
        <rFont val="Arial"/>
        <family val="2"/>
      </rPr>
      <t xml:space="preserve">zu senden oder auf einem USB-Stick zusammen mit dem Original in Papierform einzureichen. </t>
    </r>
    <r>
      <rPr>
        <b/>
        <sz val="14"/>
        <rFont val="Arial"/>
        <family val="2"/>
      </rPr>
      <t xml:space="preserve">Die Struktur des Files darf nicht verändert werden </t>
    </r>
    <r>
      <rPr>
        <sz val="14"/>
        <rFont val="Arial"/>
        <family val="2"/>
      </rPr>
      <t>(keine Spalten löschen/hinzufügen/verschieben)</t>
    </r>
    <r>
      <rPr>
        <b/>
        <sz val="14"/>
        <rFont val="Arial"/>
        <family val="2"/>
      </rPr>
      <t>!</t>
    </r>
  </si>
  <si>
    <t>E-Mail-Adresse</t>
  </si>
  <si>
    <r>
      <t xml:space="preserve">Die Angabe der </t>
    </r>
    <r>
      <rPr>
        <b/>
        <sz val="14"/>
        <rFont val="Arial"/>
        <family val="2"/>
      </rPr>
      <t>Wohnadresse</t>
    </r>
    <r>
      <rPr>
        <sz val="14"/>
        <rFont val="Arial"/>
        <family val="2"/>
      </rPr>
      <t xml:space="preserve"> dient ausschliesslich der Identifikation durch die Stadtkanzlei. Auf dem Wahlzettel und im Internet werden nur PLZ und Ort aufgedruckt bzw. publiziert.</t>
    </r>
  </si>
  <si>
    <r>
      <t>Die Angabe einer</t>
    </r>
    <r>
      <rPr>
        <b/>
        <sz val="14"/>
        <rFont val="Arial"/>
        <family val="2"/>
      </rPr>
      <t xml:space="preserve"> E-Mail-Adresse und/oder Internetseite</t>
    </r>
    <r>
      <rPr>
        <sz val="14"/>
        <rFont val="Arial"/>
        <family val="2"/>
      </rPr>
      <t xml:space="preserve"> ist </t>
    </r>
    <r>
      <rPr>
        <b/>
        <sz val="14"/>
        <rFont val="Arial"/>
        <family val="2"/>
      </rPr>
      <t>fakultativ.</t>
    </r>
    <r>
      <rPr>
        <sz val="14"/>
        <rFont val="Arial"/>
        <family val="2"/>
      </rPr>
      <t xml:space="preserve"> Diese Angaben erscheinen nicht auf dem Wahlzettel, werden aber im Internet publiziert.</t>
    </r>
  </si>
  <si>
    <r>
      <t xml:space="preserve">Titel
</t>
    </r>
    <r>
      <rPr>
        <sz val="10"/>
        <rFont val="Arial"/>
        <family val="2"/>
      </rPr>
      <t>z.B. Dr. iur., etc.</t>
    </r>
    <r>
      <rPr>
        <b/>
        <sz val="10"/>
        <rFont val="Arial"/>
        <family val="2"/>
      </rPr>
      <t xml:space="preserve">
</t>
    </r>
    <r>
      <rPr>
        <i/>
        <sz val="10"/>
        <rFont val="Arial"/>
        <family val="2"/>
      </rPr>
      <t>(max. 20 Zeichen)</t>
    </r>
  </si>
  <si>
    <r>
      <t xml:space="preserve">PLZ
 </t>
    </r>
    <r>
      <rPr>
        <i/>
        <sz val="10"/>
        <rFont val="Arial"/>
        <family val="2"/>
      </rPr>
      <t>(z.B. 3012)</t>
    </r>
  </si>
  <si>
    <r>
      <t xml:space="preserve">Listenposition: 
</t>
    </r>
    <r>
      <rPr>
        <sz val="14"/>
        <rFont val="Arial"/>
        <family val="2"/>
      </rPr>
      <t xml:space="preserve">- entspricht der Zeilenposition der Kandidierenden auf dem Wahlzettel
- Reihenfolge (01, 02, 03…) muss nicht zwingend eingehalten werden. Auf dem Wahlzettel werden die Kandidierenden jedoch gemäss den Listenpositionen sortiert.
- Listenpositionen </t>
    </r>
    <r>
      <rPr>
        <b/>
        <sz val="14"/>
        <rFont val="Arial"/>
        <family val="2"/>
      </rPr>
      <t>dürfen nicht doppelt</t>
    </r>
    <r>
      <rPr>
        <sz val="14"/>
        <rFont val="Arial"/>
        <family val="2"/>
      </rPr>
      <t xml:space="preserve"> vergeben werden.</t>
    </r>
  </si>
  <si>
    <r>
      <t xml:space="preserve">Name und Vorname: </t>
    </r>
    <r>
      <rPr>
        <sz val="14"/>
        <rFont val="Arial"/>
        <family val="2"/>
      </rPr>
      <t xml:space="preserve">Maximale Gesamtlänge der </t>
    </r>
    <r>
      <rPr>
        <b/>
        <sz val="14"/>
        <rFont val="Arial"/>
        <family val="2"/>
      </rPr>
      <t>beiden Namensfelder</t>
    </r>
    <r>
      <rPr>
        <sz val="14"/>
        <rFont val="Arial"/>
        <family val="2"/>
      </rPr>
      <t xml:space="preserve"> beträgt</t>
    </r>
    <r>
      <rPr>
        <b/>
        <sz val="14"/>
        <rFont val="Arial"/>
        <family val="2"/>
      </rPr>
      <t xml:space="preserve"> 50 Zeichen.</t>
    </r>
  </si>
  <si>
    <r>
      <rPr>
        <b/>
        <sz val="14"/>
        <rFont val="Arial"/>
        <family val="2"/>
      </rPr>
      <t xml:space="preserve">Geburtsdatum: </t>
    </r>
    <r>
      <rPr>
        <sz val="14"/>
        <rFont val="Arial"/>
        <family val="2"/>
      </rPr>
      <t xml:space="preserve">Zur eindeutigen Identifikation durch die Stadtkanzlei bitte das </t>
    </r>
    <r>
      <rPr>
        <b/>
        <sz val="14"/>
        <rFont val="Arial"/>
        <family val="2"/>
      </rPr>
      <t>genaue Geburtsdatum</t>
    </r>
    <r>
      <rPr>
        <sz val="14"/>
        <rFont val="Arial"/>
        <family val="2"/>
      </rPr>
      <t xml:space="preserve"> angeben.
Auf dem Wahlzettel und in den übrigen Wahlunterlagen (inkl. Internet) wird nur der </t>
    </r>
    <r>
      <rPr>
        <b/>
        <sz val="14"/>
        <rFont val="Arial"/>
        <family val="2"/>
      </rPr>
      <t>Jahrgang</t>
    </r>
    <r>
      <rPr>
        <sz val="14"/>
        <rFont val="Arial"/>
        <family val="2"/>
      </rPr>
      <t xml:space="preserve"> aufgedruckt bzw. publiziert.</t>
    </r>
  </si>
  <si>
    <r>
      <t xml:space="preserve">PLZ
</t>
    </r>
    <r>
      <rPr>
        <i/>
        <sz val="10"/>
        <rFont val="Arial"/>
        <family val="2"/>
      </rPr>
      <t>(z.B. 3012)</t>
    </r>
  </si>
  <si>
    <r>
      <t xml:space="preserve">Titel
</t>
    </r>
    <r>
      <rPr>
        <i/>
        <sz val="10"/>
        <rFont val="Arial"/>
        <family val="2"/>
      </rPr>
      <t>(z.B. Dr. iur., etc.,</t>
    </r>
    <r>
      <rPr>
        <b/>
        <sz val="10"/>
        <rFont val="Arial"/>
        <family val="2"/>
      </rPr>
      <t xml:space="preserve">
</t>
    </r>
    <r>
      <rPr>
        <i/>
        <sz val="10"/>
        <rFont val="Arial"/>
        <family val="2"/>
      </rPr>
      <t>max. 20 Zeichen)</t>
    </r>
  </si>
  <si>
    <t>Partei</t>
  </si>
  <si>
    <t>01</t>
  </si>
  <si>
    <t>02</t>
  </si>
  <si>
    <t>03</t>
  </si>
  <si>
    <t>04</t>
  </si>
  <si>
    <t>05</t>
  </si>
  <si>
    <t>Gemeinderat</t>
  </si>
  <si>
    <t>Liste</t>
  </si>
  <si>
    <t>Formel Prüfziffer</t>
  </si>
  <si>
    <t>Druckaufbereitung für Wahlzettel</t>
  </si>
  <si>
    <t>Kand-Nr. inkl.
Prüf-
ziffer</t>
  </si>
  <si>
    <t>Wahl des Gemeinderats vom 24. November 2024</t>
  </si>
  <si>
    <t>(*8)</t>
  </si>
  <si>
    <r>
      <rPr>
        <b/>
        <sz val="14"/>
        <rFont val="Arial"/>
        <family val="2"/>
      </rPr>
      <t>Gewünschte Anrede</t>
    </r>
    <r>
      <rPr>
        <sz val="14"/>
        <rFont val="Arial"/>
        <family val="2"/>
      </rPr>
      <t xml:space="preserve"> für allfällige Korrespondenzen: Herr, Frau, Neutral = Guten Tag</t>
    </r>
  </si>
  <si>
    <r>
      <t xml:space="preserve">
Beruf
</t>
    </r>
    <r>
      <rPr>
        <i/>
        <sz val="10"/>
        <rFont val="Arial"/>
        <family val="2"/>
      </rPr>
      <t>(max. 40 Zeichen)</t>
    </r>
    <r>
      <rPr>
        <b/>
        <sz val="10"/>
        <rFont val="Arial"/>
        <family val="2"/>
      </rPr>
      <t xml:space="preserve">
</t>
    </r>
    <r>
      <rPr>
        <b/>
        <sz val="10"/>
        <color rgb="FFFF0000"/>
        <rFont val="Arial"/>
        <family val="2"/>
      </rPr>
      <t>(*5)</t>
    </r>
  </si>
  <si>
    <r>
      <t xml:space="preserve">Amtliches Geschlecht
</t>
    </r>
    <r>
      <rPr>
        <i/>
        <sz val="10"/>
        <rFont val="Arial"/>
        <family val="2"/>
      </rPr>
      <t>(Frau/Mann)</t>
    </r>
    <r>
      <rPr>
        <b/>
        <sz val="10"/>
        <rFont val="Arial"/>
        <family val="2"/>
      </rPr>
      <t xml:space="preserve">
</t>
    </r>
    <r>
      <rPr>
        <b/>
        <sz val="10"/>
        <color rgb="FFFF0000"/>
        <rFont val="Arial"/>
        <family val="2"/>
      </rPr>
      <t>(*6)</t>
    </r>
  </si>
  <si>
    <r>
      <t xml:space="preserve">Anrede
</t>
    </r>
    <r>
      <rPr>
        <i/>
        <sz val="10"/>
        <rFont val="Arial"/>
        <family val="2"/>
      </rPr>
      <t>(Frau, Herr, Neutral)</t>
    </r>
    <r>
      <rPr>
        <b/>
        <sz val="10"/>
        <rFont val="Arial"/>
        <family val="2"/>
      </rPr>
      <t xml:space="preserve">
</t>
    </r>
    <r>
      <rPr>
        <b/>
        <sz val="10"/>
        <color rgb="FFFF0000"/>
        <rFont val="Arial"/>
        <family val="2"/>
      </rPr>
      <t>(*7)</t>
    </r>
  </si>
  <si>
    <r>
      <t xml:space="preserve">Hinweis
</t>
    </r>
    <r>
      <rPr>
        <i/>
        <sz val="10"/>
        <rFont val="Arial"/>
        <family val="2"/>
      </rPr>
      <t>0 = neu</t>
    </r>
    <r>
      <rPr>
        <b/>
        <sz val="10"/>
        <rFont val="Arial"/>
        <family val="2"/>
      </rPr>
      <t xml:space="preserve">
</t>
    </r>
    <r>
      <rPr>
        <i/>
        <sz val="10"/>
        <rFont val="Arial"/>
        <family val="2"/>
      </rPr>
      <t>1 = bisher</t>
    </r>
    <r>
      <rPr>
        <b/>
        <sz val="10"/>
        <rFont val="Arial"/>
        <family val="2"/>
      </rPr>
      <t xml:space="preserve">
</t>
    </r>
    <r>
      <rPr>
        <b/>
        <sz val="10"/>
        <color indexed="10"/>
        <rFont val="Arial"/>
        <family val="2"/>
      </rPr>
      <t>(*8)</t>
    </r>
  </si>
  <si>
    <r>
      <t xml:space="preserve">E-Mail-Adresse und/oder
Internetseite
</t>
    </r>
    <r>
      <rPr>
        <b/>
        <sz val="10"/>
        <color indexed="10"/>
        <rFont val="Arial"/>
        <family val="2"/>
      </rPr>
      <t>(*9)</t>
    </r>
  </si>
  <si>
    <t>(*9)</t>
  </si>
  <si>
    <t>(*10)</t>
  </si>
  <si>
    <r>
      <t xml:space="preserve">Vorgesehene Ausgaben persönliche Wahlkampagne
</t>
    </r>
    <r>
      <rPr>
        <sz val="10"/>
        <rFont val="Arial"/>
        <family val="2"/>
      </rPr>
      <t>Betrag in CHF</t>
    </r>
    <r>
      <rPr>
        <b/>
        <sz val="10"/>
        <rFont val="Arial"/>
        <family val="2"/>
      </rPr>
      <t xml:space="preserve">
</t>
    </r>
    <r>
      <rPr>
        <b/>
        <sz val="10"/>
        <color rgb="FFFF0000"/>
        <rFont val="Arial"/>
        <family val="2"/>
      </rPr>
      <t>(*10)</t>
    </r>
  </si>
  <si>
    <r>
      <t xml:space="preserve">Unterschrift
der kandidierenden Person
</t>
    </r>
    <r>
      <rPr>
        <b/>
        <sz val="10"/>
        <color indexed="10"/>
        <rFont val="Arial"/>
        <family val="2"/>
      </rPr>
      <t>(*11)</t>
    </r>
  </si>
  <si>
    <t>(*11)</t>
  </si>
  <si>
    <t xml:space="preserve">Gemäss Transparenzbestimmungen der Stadt Bern müssen alle Kandidierenden die Höhe der vorgesehenen Ausgaben für ihre persönliche Wahlkampagne offenlegen. Liegen die Aufwendungen bei 5000 Franken oder mehr, ist zusätzlich das Meldeformular Kampagne Kandidierende auszufüllen. </t>
  </si>
  <si>
    <t>4. Offenlegung (Art. 86a-g RPR)</t>
  </si>
  <si>
    <r>
      <t xml:space="preserve">Hinweis
</t>
    </r>
    <r>
      <rPr>
        <i/>
        <sz val="10"/>
        <rFont val="Arial"/>
        <family val="2"/>
      </rPr>
      <t>0 = neu
1 = bisher</t>
    </r>
    <r>
      <rPr>
        <b/>
        <i/>
        <sz val="10"/>
        <rFont val="Arial"/>
        <family val="2"/>
      </rPr>
      <t xml:space="preserve">
</t>
    </r>
    <r>
      <rPr>
        <b/>
        <sz val="10"/>
        <color indexed="10"/>
        <rFont val="Arial"/>
        <family val="2"/>
      </rPr>
      <t>(*8)</t>
    </r>
  </si>
  <si>
    <r>
      <t xml:space="preserve">Wohnadresse
Strasse / Haus-Nr.
</t>
    </r>
    <r>
      <rPr>
        <i/>
        <sz val="10"/>
        <rFont val="Arial"/>
        <family val="2"/>
      </rPr>
      <t xml:space="preserve">(max. 50 Zeichen) 
</t>
    </r>
    <r>
      <rPr>
        <b/>
        <sz val="10"/>
        <color rgb="FFFF0000"/>
        <rFont val="Arial"/>
        <family val="2"/>
      </rPr>
      <t>(*3)</t>
    </r>
  </si>
  <si>
    <r>
      <t xml:space="preserve">Beruf
</t>
    </r>
    <r>
      <rPr>
        <i/>
        <sz val="10"/>
        <rFont val="Arial"/>
        <family val="2"/>
      </rPr>
      <t>(max. 40 Zeichen)</t>
    </r>
    <r>
      <rPr>
        <b/>
        <sz val="10"/>
        <rFont val="Arial"/>
        <family val="2"/>
      </rPr>
      <t xml:space="preserve">
</t>
    </r>
    <r>
      <rPr>
        <b/>
        <sz val="10"/>
        <color rgb="FFFF0000"/>
        <rFont val="Arial"/>
        <family val="2"/>
      </rPr>
      <t>(*5)</t>
    </r>
  </si>
  <si>
    <r>
      <t xml:space="preserve">Amtliches Geschlecht
</t>
    </r>
    <r>
      <rPr>
        <i/>
        <sz val="10"/>
        <rFont val="Arial"/>
        <family val="2"/>
      </rPr>
      <t xml:space="preserve">(Frau/Mann)
</t>
    </r>
    <r>
      <rPr>
        <b/>
        <sz val="10"/>
        <color rgb="FFFF0000"/>
        <rFont val="Arial"/>
        <family val="2"/>
      </rPr>
      <t>(*6)</t>
    </r>
  </si>
  <si>
    <r>
      <t xml:space="preserve">Anrede
</t>
    </r>
    <r>
      <rPr>
        <i/>
        <sz val="10"/>
        <rFont val="Arial"/>
        <family val="2"/>
      </rPr>
      <t xml:space="preserve">(Frau/Herr/Neutral)
</t>
    </r>
    <r>
      <rPr>
        <b/>
        <sz val="10"/>
        <color rgb="FFFF0000"/>
        <rFont val="Arial"/>
        <family val="2"/>
      </rPr>
      <t>(*7)</t>
    </r>
  </si>
  <si>
    <r>
      <t xml:space="preserve">Der Wahlvorschlag ist zusammen mit der Unterschriftenliste einzureichen bei der </t>
    </r>
    <r>
      <rPr>
        <b/>
        <sz val="14"/>
        <rFont val="Arial"/>
        <family val="2"/>
      </rPr>
      <t xml:space="preserve">Stadtkanzlei Bern, Junkerngasse 47, 3000 Bern 8.
</t>
    </r>
    <r>
      <rPr>
        <sz val="14"/>
        <rFont val="Arial"/>
        <family val="2"/>
      </rPr>
      <t xml:space="preserve">frühester Einreichungstermin:  </t>
    </r>
    <r>
      <rPr>
        <b/>
        <sz val="14"/>
        <rFont val="Arial"/>
        <family val="2"/>
      </rPr>
      <t xml:space="preserve">Montag, 1. Juli 2024
</t>
    </r>
    <r>
      <rPr>
        <sz val="14"/>
        <rFont val="Arial"/>
        <family val="2"/>
      </rPr>
      <t xml:space="preserve">spätester Einreichungstermin: </t>
    </r>
    <r>
      <rPr>
        <b/>
        <sz val="20"/>
        <color rgb="FFFF0000"/>
        <rFont val="Arial"/>
        <family val="2"/>
      </rPr>
      <t>Montag, 9. September 2024, 12:00 Uhr</t>
    </r>
  </si>
  <si>
    <r>
      <t xml:space="preserve">Vorgesehene Ausgaben persönliche Wahlkampagne
</t>
    </r>
    <r>
      <rPr>
        <sz val="10"/>
        <rFont val="Arial"/>
        <family val="2"/>
      </rPr>
      <t>Betrag in CHF</t>
    </r>
  </si>
  <si>
    <t>Kandidat*in, Jahrgang, PLZ und Ort</t>
  </si>
  <si>
    <t>Total</t>
  </si>
  <si>
    <t xml:space="preserve"> Anleitung / Informationen</t>
  </si>
  <si>
    <r>
      <rPr>
        <b/>
        <sz val="14"/>
        <rFont val="Arial"/>
        <family val="2"/>
      </rPr>
      <t xml:space="preserve">Beruf: </t>
    </r>
    <r>
      <rPr>
        <sz val="14"/>
        <rFont val="Arial"/>
        <family val="2"/>
      </rPr>
      <t>Beruf angeben: z.B. Lehrer, Lehrerin, Lehrer*in, Lehrperson</t>
    </r>
  </si>
  <si>
    <r>
      <rPr>
        <b/>
        <sz val="14"/>
        <rFont val="Arial"/>
        <family val="2"/>
      </rPr>
      <t xml:space="preserve">Amtliches Geschlecht: </t>
    </r>
    <r>
      <rPr>
        <sz val="14"/>
        <rFont val="Arial"/>
        <family val="2"/>
      </rPr>
      <t xml:space="preserve">Geschlecht wie es bei den Einwohnendiensten der Stadt Bern hinterlegt ist. Diese Angabe wird für statistische Zwecke verwendet und erscheint nicht auf den Wahlzettel oder auf amtlichen Publikationen in Zusammenhang mit den Wahlen. </t>
    </r>
  </si>
  <si>
    <r>
      <t xml:space="preserve">Hier sind die </t>
    </r>
    <r>
      <rPr>
        <b/>
        <sz val="14"/>
        <rFont val="Arial"/>
        <family val="2"/>
      </rPr>
      <t>höchstens 5 Kandidatinnen und Kandidaten für den Gemeinderat</t>
    </r>
    <r>
      <rPr>
        <sz val="14"/>
        <rFont val="Arial"/>
        <family val="2"/>
      </rPr>
      <t xml:space="preserve"> aufzuführen.
Die Kandidierenden müssen mit ihrer Unterschrift bestätigen, dass sie mit der Nomination einverstanden sind.</t>
    </r>
  </si>
  <si>
    <r>
      <t xml:space="preserve">Mit der </t>
    </r>
    <r>
      <rPr>
        <b/>
        <sz val="14"/>
        <rFont val="Arial"/>
        <family val="2"/>
      </rPr>
      <t>Unterschrift</t>
    </r>
    <r>
      <rPr>
        <sz val="14"/>
        <rFont val="Arial"/>
        <family val="2"/>
      </rPr>
      <t xml:space="preserve"> (auf der ausgedruckten oder handschriftlich ausgefüllten Liste) müssen die Kandidierenden bestätigen, dass sie mit der Nomination einverstanden sind. </t>
    </r>
  </si>
  <si>
    <r>
      <t xml:space="preserve">Die Transparenzbestimmungen der Stadt Bern zur Offenlegung der Finanzierung von Wahlkampagnen kommen bei den Gemeindewahlen 2024 erstmals zur Anwendung.
</t>
    </r>
    <r>
      <rPr>
        <b/>
        <sz val="14"/>
        <rFont val="Arial"/>
        <family val="2"/>
      </rPr>
      <t>Einzelpersonen oder Organisationen</t>
    </r>
    <r>
      <rPr>
        <sz val="14"/>
        <rFont val="Arial"/>
        <family val="2"/>
      </rPr>
      <t xml:space="preserve"> (inkl. Parteien und Parteienbündnisse), die Wahlvorschläge (Listen) für den Stadtrat und den Gemeinderat einreichen, müssen mit der Einreichung der Listen bei der Stadtkanzlei die Höhe der vorgesehenen Aufwendungen für ihre Wahlkampagne offenlegen. Jeder Liste muss das Meldeformular Wahllisten gemäss Art. 86b Abs. 1 und 3 RPR beigelegt werden. 
</t>
    </r>
    <r>
      <rPr>
        <b/>
        <sz val="14"/>
        <rFont val="Arial"/>
        <family val="2"/>
      </rPr>
      <t>Kandidierende</t>
    </r>
    <r>
      <rPr>
        <sz val="14"/>
        <rFont val="Arial"/>
        <family val="2"/>
      </rPr>
      <t xml:space="preserve"> für den Stadtrat, den Gemeinderat und das Stadtpräsidium müssen zum Zeitpunkt der Einreichung der Listen bei der Stadtkanzlei die Höhe der vorgesehenen Aufwendungen für ihre persönliche Wahlkampagne offenlegen. Diese können direkt auf dem Wahlvorschlagsformular deklariert werden. Betragen die vorgesehenen Aufwendungen unter 5000 Franken, genügt die Deklaration auf dem Wahlvorschlagsformular. Betragen die vorgesehen Aufwendungen 5000 Franken oder mehr, muss zusätzlich das Meldeformular Kandidierende gemäss Art. 86b Abs. 2 und 3 RPR ausgefüllt und beigelegt werden. Falls der Schwellenwert von 5000 Franken zu einem späteren Zeitpunkt überschritten wird, muss das Meldeformular unverzüglich ausgefüllt und an offenlegung@bern.ch gesendet werden.
Einzelpersonen und Organisationen, die im Vorfeld einer städtischen Wahl öffentlich Position beziehen </t>
    </r>
    <r>
      <rPr>
        <b/>
        <sz val="14"/>
        <rFont val="Arial"/>
        <family val="2"/>
      </rPr>
      <t>(Wahlkampagne für Dritte)</t>
    </r>
    <r>
      <rPr>
        <sz val="14"/>
        <rFont val="Arial"/>
        <family val="2"/>
      </rPr>
      <t xml:space="preserve">, müssen ihre Einnahmen und Ausgaben sowie die Herkunft der Mittel offenlegen, wenn sie für die Kampagne Aufwendungen von 5000 Franken oder mehr vorsehen. Bei den Gemeindewahlen ist dieser Schwellenwert als Gesamtbetrag zu verstehen: Bei unterstützten Kandidaturen für mehrere Ämter (z. B. Gemeinderat und Stadtpräsidium oder Stadtrat und Gemeinderat) sind die vorgesehenen Ausgaben für die einzelnen Kandidaturen demnach zusammengezählt zu betrachten. Sofern Aufwendungen von weniger als 5000 Franken vorgesehen sind, muss nichts unternommen werden. Falls der Schwellenwert von 5000 Franken zu einem späteren Zeitpunkt überschritten wird, muss das Meldeformular Wahlkampagnen gemäss Art. 86c Abs. 1–3 RPR unverzüglich ausgefüllt und nachgereicht werden. 
Unter www.bern.ch/offenlegung können die entsprechenden Formulare heruntergeladen und ein FAQ eingesehen werden. </t>
    </r>
  </si>
  <si>
    <r>
      <t xml:space="preserve">Internetseite </t>
    </r>
    <r>
      <rPr>
        <sz val="12"/>
        <rFont val="Arial"/>
        <family val="2"/>
      </rPr>
      <t>(Partei):</t>
    </r>
  </si>
  <si>
    <r>
      <t xml:space="preserve">Der Wahlvorschlag ist zusammen mit der Unterschriftenliste einzureichen bei der Stadtkanzlei Bern, Junkerngasse 47, 3000 Bern 8.
Einreichungstermin: spätestens </t>
    </r>
    <r>
      <rPr>
        <b/>
        <sz val="11"/>
        <color indexed="10"/>
        <rFont val="Arial"/>
        <family val="2"/>
      </rPr>
      <t>Montag, 9. September 2024, 12:00 Uhr</t>
    </r>
    <r>
      <rPr>
        <sz val="11"/>
        <rFont val="Arial"/>
        <family val="2"/>
      </rPr>
      <t xml:space="preserve">
Der Wahlvorschlag muss auf der separaten Unterschriftenliste von mindestens 25 in der Stadt Bern stimmberechtigten Personen unterzeichnet werden.
Die Kandidierenden müssen mit ihrer Unterschrift bestätigen, dass sie mit der Nomination einverstanden sind.
Die Personalien der Kandidierenden werden inklusive E-Mail-Adresse und Link auf die persönliche Internetseite im Internet veröffentlicht. Veröffentlicht werden nur Jahrgang und Wohnort, nicht aber das genaue Geburtsdatum, das amtliche Geschlecht und die genaue Wohnadresse.</t>
    </r>
  </si>
  <si>
    <t xml:space="preserve"> </t>
  </si>
  <si>
    <t>Mann</t>
  </si>
  <si>
    <t>Neutral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</si>
</sst>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
  </numFmts>
  <fonts count="21" x14ac:knownFonts="1">
    <font>
      <sz val="10"/>
      <name val="Arial"/>
    </font>
    <font>
      <sz val="8"/>
      <name val="Arial"/>
      <family val="2"/>
    </font>
    <font>
      <b/>
      <i/>
      <sz val="10"/>
      <name val="Arial"/>
      <family val="2"/>
    </font>
    <font>
      <b/>
      <sz val="14"/>
      <name val="Arial"/>
      <family val="2"/>
    </font>
    <font>
      <sz val="14"/>
      <name val="Arial"/>
      <family val="2"/>
    </font>
    <font>
      <sz val="12"/>
      <name val="Arial"/>
      <family val="2"/>
    </font>
    <font>
      <b/>
      <sz val="16"/>
      <name val="Arial"/>
      <family val="2"/>
    </font>
    <font>
      <b/>
      <sz val="24"/>
      <name val="Arial"/>
      <family val="2"/>
    </font>
    <font>
      <b/>
      <sz val="10"/>
      <name val="Arial"/>
      <family val="2"/>
    </font>
    <font>
      <b/>
      <i/>
      <sz val="14"/>
      <name val="Arial"/>
      <family val="2"/>
    </font>
    <font>
      <b/>
      <sz val="14"/>
      <color indexed="10"/>
      <name val="Arial"/>
      <family val="2"/>
    </font>
    <font>
      <sz val="10"/>
      <name val="Arial"/>
      <family val="2"/>
    </font>
    <font>
      <u/>
      <sz val="10"/>
      <color theme="10"/>
      <name val="Arial"/>
      <family val="2"/>
    </font>
    <font>
      <sz val="11"/>
      <name val="Arial"/>
      <family val="2"/>
    </font>
    <font>
      <b/>
      <sz val="11"/>
      <color indexed="10"/>
      <name val="Arial"/>
      <family val="2"/>
    </font>
    <font>
      <b/>
      <sz val="10"/>
      <color rgb="FFFF0000"/>
      <name val="Arial"/>
      <family val="2"/>
    </font>
    <font>
      <i/>
      <sz val="10"/>
      <name val="Arial"/>
      <family val="2"/>
    </font>
    <font>
      <b/>
      <sz val="10"/>
      <color indexed="10"/>
      <name val="Arial"/>
      <family val="2"/>
    </font>
    <font>
      <b/>
      <sz val="12"/>
      <name val="Arial"/>
      <family val="2"/>
    </font>
    <font>
      <b/>
      <i/>
      <sz val="12"/>
      <name val="Arial"/>
      <family val="2"/>
    </font>
    <font>
      <b/>
      <sz val="20"/>
      <color rgb="FFFF0000"/>
      <name val="Arial"/>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2"/>
        <bgColor indexed="64"/>
      </patternFill>
    </fill>
    <fill>
      <patternFill patternType="solid">
        <fgColor indexed="45"/>
        <bgColor indexed="64"/>
      </patternFill>
    </fill>
    <fill>
      <patternFill patternType="solid">
        <fgColor rgb="FF92D050"/>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122">
    <xf numFmtId="0" fontId="0" fillId="0" borderId="0" xfId="0"/>
    <xf numFmtId="0" fontId="3"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5" fillId="0" borderId="1" xfId="0" applyFont="1" applyBorder="1" applyAlignment="1" applyProtection="1">
      <alignment horizontal="center" vertical="center" wrapText="1"/>
      <protection locked="0"/>
    </xf>
    <xf numFmtId="0" fontId="5" fillId="0" borderId="1" xfId="0" applyFont="1" applyBorder="1" applyAlignment="1">
      <alignment vertical="center"/>
    </xf>
    <xf numFmtId="0" fontId="5" fillId="0" borderId="0" xfId="0" applyFont="1"/>
    <xf numFmtId="0" fontId="5" fillId="0" borderId="0" xfId="0" applyFont="1" applyAlignment="1">
      <alignment horizontal="left"/>
    </xf>
    <xf numFmtId="0" fontId="5" fillId="0" borderId="0" xfId="0" applyFont="1" applyAlignment="1">
      <alignment horizontal="center"/>
    </xf>
    <xf numFmtId="0" fontId="5" fillId="0" borderId="1" xfId="0" applyFont="1" applyBorder="1" applyAlignment="1" applyProtection="1">
      <alignment horizontal="left" vertical="center" wrapText="1"/>
      <protection locked="0"/>
    </xf>
    <xf numFmtId="0" fontId="4" fillId="0" borderId="0" xfId="0" applyFont="1" applyAlignment="1">
      <alignment vertical="center" wrapText="1"/>
    </xf>
    <xf numFmtId="0" fontId="0" fillId="0" borderId="0" xfId="0" applyAlignment="1">
      <alignment vertical="center" wrapText="1"/>
    </xf>
    <xf numFmtId="0" fontId="5" fillId="2" borderId="1" xfId="0" applyFont="1" applyFill="1" applyBorder="1" applyAlignment="1">
      <alignment horizontal="right" vertical="center" indent="1"/>
    </xf>
    <xf numFmtId="164" fontId="5" fillId="0" borderId="1" xfId="0" applyNumberFormat="1" applyFont="1" applyBorder="1" applyAlignment="1" applyProtection="1">
      <alignment horizontal="left" vertical="center" wrapText="1"/>
      <protection locked="0"/>
    </xf>
    <xf numFmtId="0" fontId="2" fillId="0" borderId="0" xfId="0" applyFont="1"/>
    <xf numFmtId="0" fontId="8" fillId="2" borderId="1" xfId="0" applyFont="1" applyFill="1" applyBorder="1" applyAlignment="1">
      <alignment horizontal="center" wrapText="1"/>
    </xf>
    <xf numFmtId="0" fontId="4" fillId="0" borderId="0" xfId="0" applyFont="1" applyAlignment="1">
      <alignment horizontal="left" vertical="center" indent="1"/>
    </xf>
    <xf numFmtId="0" fontId="8" fillId="2" borderId="1" xfId="0" applyFont="1" applyFill="1" applyBorder="1" applyAlignment="1">
      <alignment horizontal="left" wrapText="1" indent="1"/>
    </xf>
    <xf numFmtId="0" fontId="8" fillId="0" borderId="1" xfId="0" applyFont="1" applyBorder="1" applyAlignment="1">
      <alignment horizontal="center" wrapText="1"/>
    </xf>
    <xf numFmtId="0" fontId="5" fillId="2" borderId="1" xfId="0" applyFont="1" applyFill="1" applyBorder="1" applyAlignment="1">
      <alignment horizontal="left" vertical="center" wrapText="1"/>
    </xf>
    <xf numFmtId="0" fontId="5" fillId="2" borderId="1" xfId="0" applyFont="1" applyFill="1" applyBorder="1" applyAlignment="1">
      <alignment vertical="center"/>
    </xf>
    <xf numFmtId="0" fontId="5" fillId="0" borderId="1"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0" fontId="4" fillId="0" borderId="0" xfId="0" applyFont="1" applyAlignment="1">
      <alignment vertical="top" wrapText="1"/>
    </xf>
    <xf numFmtId="0" fontId="10" fillId="0" borderId="0" xfId="0" applyFont="1" applyAlignment="1">
      <alignment horizontal="center" vertical="top" wrapText="1"/>
    </xf>
    <xf numFmtId="0" fontId="10" fillId="0" borderId="0" xfId="0" applyFont="1" applyAlignment="1">
      <alignment horizontal="center" vertical="top"/>
    </xf>
    <xf numFmtId="0" fontId="6" fillId="0" borderId="0" xfId="0" applyFont="1" applyAlignment="1">
      <alignment wrapText="1"/>
    </xf>
    <xf numFmtId="0" fontId="8" fillId="0" borderId="0" xfId="0" applyFont="1" applyAlignment="1">
      <alignment horizontal="right" vertical="center" wrapText="1" indent="1"/>
    </xf>
    <xf numFmtId="165" fontId="8" fillId="0" borderId="2" xfId="0" applyNumberFormat="1" applyFont="1" applyBorder="1" applyAlignment="1">
      <alignment horizontal="center" wrapText="1"/>
    </xf>
    <xf numFmtId="0" fontId="3" fillId="0" borderId="0" xfId="0" applyFont="1" applyAlignment="1">
      <alignment horizontal="left"/>
    </xf>
    <xf numFmtId="0" fontId="8" fillId="0" borderId="0" xfId="0" applyFont="1" applyAlignment="1">
      <alignment horizontal="center" vertical="center" wrapText="1"/>
    </xf>
    <xf numFmtId="1" fontId="5" fillId="0" borderId="1" xfId="0" applyNumberFormat="1" applyFont="1" applyBorder="1" applyAlignment="1" applyProtection="1">
      <alignment horizontal="center" vertical="center" wrapText="1"/>
      <protection locked="0"/>
    </xf>
    <xf numFmtId="0" fontId="8" fillId="2" borderId="1" xfId="0" applyFont="1" applyFill="1" applyBorder="1" applyAlignment="1" applyProtection="1">
      <alignment horizontal="left" wrapText="1" indent="1"/>
      <protection hidden="1"/>
    </xf>
    <xf numFmtId="0" fontId="8" fillId="2" borderId="1" xfId="0" applyFont="1" applyFill="1" applyBorder="1" applyAlignment="1" applyProtection="1">
      <alignment horizontal="center" wrapText="1"/>
      <protection hidden="1"/>
    </xf>
    <xf numFmtId="0" fontId="5" fillId="0" borderId="13" xfId="0" applyFont="1" applyBorder="1" applyAlignment="1">
      <alignment horizontal="center" vertical="center"/>
    </xf>
    <xf numFmtId="0" fontId="6" fillId="0" borderId="0" xfId="0" applyFont="1" applyAlignment="1">
      <alignment vertical="center" wrapText="1"/>
    </xf>
    <xf numFmtId="49" fontId="0" fillId="0" borderId="0" xfId="0" applyNumberFormat="1"/>
    <xf numFmtId="49" fontId="6" fillId="6" borderId="1" xfId="0" applyNumberFormat="1" applyFont="1" applyFill="1" applyBorder="1" applyAlignment="1">
      <alignment horizontal="left" vertical="center" wrapText="1" indent="1"/>
    </xf>
    <xf numFmtId="1" fontId="6" fillId="6" borderId="8" xfId="0" applyNumberFormat="1" applyFont="1" applyFill="1" applyBorder="1" applyAlignment="1">
      <alignment horizontal="center" vertical="center" wrapText="1"/>
    </xf>
    <xf numFmtId="49" fontId="6" fillId="6" borderId="14" xfId="0" applyNumberFormat="1" applyFont="1" applyFill="1" applyBorder="1" applyAlignment="1">
      <alignment horizontal="center" vertical="center" wrapText="1"/>
    </xf>
    <xf numFmtId="0" fontId="19" fillId="0" borderId="0" xfId="0" applyFont="1" applyAlignment="1">
      <alignment horizontal="center" vertical="center" textRotation="90"/>
    </xf>
    <xf numFmtId="165" fontId="8" fillId="2" borderId="1" xfId="0" applyNumberFormat="1" applyFont="1" applyFill="1" applyBorder="1" applyAlignment="1" applyProtection="1">
      <alignment horizontal="center" wrapText="1"/>
      <protection hidden="1"/>
    </xf>
    <xf numFmtId="0" fontId="8" fillId="7" borderId="15" xfId="0" applyFont="1" applyFill="1" applyBorder="1" applyAlignment="1">
      <alignment horizontal="center" vertical="center"/>
    </xf>
    <xf numFmtId="0" fontId="8" fillId="7" borderId="17" xfId="0" applyFont="1" applyFill="1" applyBorder="1" applyAlignment="1">
      <alignment horizontal="center" wrapText="1"/>
    </xf>
    <xf numFmtId="0" fontId="8" fillId="7" borderId="18" xfId="0" applyFont="1" applyFill="1" applyBorder="1" applyAlignment="1">
      <alignment horizontal="center"/>
    </xf>
    <xf numFmtId="3" fontId="0" fillId="0" borderId="4" xfId="0" applyNumberFormat="1" applyBorder="1"/>
    <xf numFmtId="3" fontId="0" fillId="0" borderId="19" xfId="0" applyNumberFormat="1" applyBorder="1"/>
    <xf numFmtId="3" fontId="8" fillId="7" borderId="20" xfId="0" applyNumberFormat="1" applyFont="1" applyFill="1" applyBorder="1"/>
    <xf numFmtId="0" fontId="0" fillId="0" borderId="4" xfId="0" applyBorder="1"/>
    <xf numFmtId="0" fontId="0" fillId="0" borderId="19" xfId="0" applyBorder="1"/>
    <xf numFmtId="0" fontId="0" fillId="0" borderId="20" xfId="0" applyBorder="1"/>
    <xf numFmtId="3" fontId="0" fillId="0" borderId="20" xfId="0" applyNumberFormat="1" applyBorder="1"/>
    <xf numFmtId="0" fontId="3" fillId="0" borderId="0" xfId="0" applyFont="1" applyAlignment="1">
      <alignment vertical="center" wrapText="1"/>
    </xf>
    <xf numFmtId="49" fontId="11" fillId="0" borderId="1" xfId="0" applyNumberFormat="1" applyFont="1" applyBorder="1" applyAlignment="1" applyProtection="1">
      <alignment horizontal="center" vertical="center" wrapText="1"/>
      <protection locked="0"/>
    </xf>
    <xf numFmtId="164" fontId="11" fillId="0" borderId="1" xfId="0" applyNumberFormat="1" applyFont="1" applyBorder="1" applyAlignment="1" applyProtection="1">
      <alignment horizontal="left" vertical="center" wrapText="1" indent="1"/>
      <protection locked="0"/>
    </xf>
    <xf numFmtId="164" fontId="11" fillId="0" borderId="1" xfId="0" applyNumberFormat="1" applyFont="1" applyBorder="1" applyAlignment="1" applyProtection="1">
      <alignment horizontal="center" vertical="center" wrapText="1"/>
      <protection locked="0"/>
    </xf>
    <xf numFmtId="14" fontId="11" fillId="0" borderId="1" xfId="0" applyNumberFormat="1" applyFont="1" applyBorder="1" applyAlignment="1" applyProtection="1">
      <alignment horizontal="left" vertical="center" wrapText="1"/>
      <protection locked="0"/>
    </xf>
    <xf numFmtId="0" fontId="11" fillId="0" borderId="1" xfId="0" applyFont="1" applyBorder="1" applyAlignment="1" applyProtection="1">
      <alignment vertical="center" wrapText="1"/>
      <protection locked="0"/>
    </xf>
    <xf numFmtId="1" fontId="11" fillId="0" borderId="1" xfId="0" applyNumberFormat="1" applyFont="1" applyBorder="1" applyAlignment="1" applyProtection="1">
      <alignment horizontal="center" vertical="center" wrapText="1"/>
      <protection locked="0"/>
    </xf>
    <xf numFmtId="3" fontId="5" fillId="0" borderId="1" xfId="0" applyNumberFormat="1" applyFont="1" applyBorder="1" applyAlignment="1" applyProtection="1">
      <alignment horizontal="right" vertical="center" wrapText="1"/>
      <protection locked="0"/>
    </xf>
    <xf numFmtId="14" fontId="11"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lignment horizontal="center" vertical="center" wrapText="1"/>
    </xf>
    <xf numFmtId="0" fontId="7" fillId="0" borderId="0" xfId="0" applyFont="1" applyAlignment="1">
      <alignment horizontal="center" vertical="top" wrapText="1"/>
    </xf>
    <xf numFmtId="0" fontId="4" fillId="0" borderId="0" xfId="0" applyFont="1" applyAlignment="1">
      <alignment horizontal="left" vertical="top" wrapText="1"/>
    </xf>
    <xf numFmtId="0" fontId="3" fillId="0" borderId="0" xfId="0" applyFont="1" applyAlignment="1">
      <alignment horizontal="left" vertical="center" wrapText="1" indent="2"/>
    </xf>
    <xf numFmtId="0" fontId="0" fillId="0" borderId="0" xfId="0" applyAlignment="1">
      <alignment horizontal="left" vertical="center" wrapText="1" indent="2"/>
    </xf>
    <xf numFmtId="0" fontId="3" fillId="0" borderId="0" xfId="0" applyFont="1" applyAlignment="1">
      <alignment horizontal="left" vertical="top" wrapText="1"/>
    </xf>
    <xf numFmtId="0" fontId="4" fillId="0" borderId="0" xfId="0" applyFont="1" applyAlignment="1">
      <alignment horizontal="left" vertical="center" wrapText="1"/>
    </xf>
    <xf numFmtId="0" fontId="3" fillId="2" borderId="0" xfId="0" applyFont="1" applyFill="1" applyAlignment="1">
      <alignment horizontal="left" vertical="center" wrapText="1" indent="2"/>
    </xf>
    <xf numFmtId="0" fontId="4" fillId="0" borderId="0" xfId="0" applyFont="1" applyAlignment="1">
      <alignment horizontal="center" vertical="center"/>
    </xf>
    <xf numFmtId="0" fontId="4" fillId="0" borderId="0" xfId="0" applyFont="1" applyAlignment="1">
      <alignment horizontal="center" vertical="center" wrapText="1"/>
    </xf>
    <xf numFmtId="0" fontId="4" fillId="5" borderId="0" xfId="0" applyFont="1" applyFill="1" applyAlignment="1">
      <alignment horizontal="left" vertical="center" wrapText="1" indent="1"/>
    </xf>
    <xf numFmtId="0" fontId="11" fillId="5" borderId="0" xfId="0" applyFont="1" applyFill="1" applyAlignment="1">
      <alignment horizontal="left" vertical="center" wrapText="1" indent="1"/>
    </xf>
    <xf numFmtId="165" fontId="8" fillId="0" borderId="2" xfId="0" applyNumberFormat="1" applyFont="1" applyBorder="1" applyAlignment="1">
      <alignment horizontal="center" wrapText="1"/>
    </xf>
    <xf numFmtId="165" fontId="8" fillId="0" borderId="3" xfId="0" applyNumberFormat="1" applyFont="1" applyBorder="1" applyAlignment="1">
      <alignment horizont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vertical="center"/>
    </xf>
    <xf numFmtId="0" fontId="4" fillId="0" borderId="0" xfId="0" applyFont="1" applyAlignment="1">
      <alignment horizontal="left" vertical="center" wrapText="1" indent="1"/>
    </xf>
    <xf numFmtId="0" fontId="0" fillId="0" borderId="0" xfId="0" applyAlignment="1">
      <alignment horizontal="left" vertical="center" wrapText="1" indent="1"/>
    </xf>
    <xf numFmtId="0" fontId="4" fillId="3" borderId="0" xfId="0" applyFont="1" applyFill="1" applyAlignment="1">
      <alignment horizontal="left" vertical="center" wrapText="1" indent="1"/>
    </xf>
    <xf numFmtId="0" fontId="0" fillId="3" borderId="0" xfId="0" applyFill="1" applyAlignment="1">
      <alignment horizontal="left" vertical="center" wrapText="1" indent="1"/>
    </xf>
    <xf numFmtId="0" fontId="4" fillId="4" borderId="0" xfId="0" applyFont="1" applyFill="1" applyAlignment="1">
      <alignment horizontal="left" vertical="center" wrapText="1" indent="1"/>
    </xf>
    <xf numFmtId="0" fontId="0" fillId="4" borderId="0" xfId="0" applyFill="1" applyAlignment="1">
      <alignment horizontal="left" vertical="center" wrapText="1" indent="1"/>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0" fillId="0" borderId="0" xfId="0"/>
    <xf numFmtId="0" fontId="7" fillId="0" borderId="0" xfId="0" applyFont="1" applyAlignment="1">
      <alignment horizontal="left" vertical="top" wrapText="1"/>
    </xf>
    <xf numFmtId="0" fontId="13" fillId="0" borderId="8" xfId="0" applyFont="1" applyBorder="1" applyAlignment="1">
      <alignment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5" fillId="0" borderId="5" xfId="1"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2" borderId="2" xfId="0" applyFont="1" applyFill="1" applyBorder="1" applyAlignment="1">
      <alignment horizontal="left" vertical="center" indent="1"/>
    </xf>
    <xf numFmtId="0" fontId="0" fillId="2" borderId="9" xfId="0" applyFill="1" applyBorder="1" applyAlignment="1">
      <alignment horizontal="left" vertical="center" indent="1"/>
    </xf>
    <xf numFmtId="0" fontId="0" fillId="2" borderId="3" xfId="0" applyFill="1" applyBorder="1" applyAlignment="1">
      <alignment horizontal="left" vertical="center" indent="1"/>
    </xf>
    <xf numFmtId="0" fontId="5" fillId="2" borderId="1" xfId="0" applyFont="1" applyFill="1" applyBorder="1" applyAlignment="1">
      <alignment horizontal="left" vertical="center" indent="1"/>
    </xf>
    <xf numFmtId="0" fontId="0" fillId="2" borderId="1" xfId="0" applyFill="1" applyBorder="1" applyAlignment="1">
      <alignment horizontal="left" vertical="center" indent="1"/>
    </xf>
    <xf numFmtId="0" fontId="7" fillId="0" borderId="0" xfId="0" applyFont="1" applyAlignment="1">
      <alignment horizontal="left" wrapText="1"/>
    </xf>
    <xf numFmtId="0" fontId="4" fillId="0" borderId="8" xfId="0" applyFont="1" applyBorder="1" applyAlignment="1">
      <alignment vertical="center" wrapText="1"/>
    </xf>
    <xf numFmtId="0" fontId="0" fillId="0" borderId="8" xfId="0" applyBorder="1" applyAlignment="1">
      <alignment vertical="center" wrapText="1"/>
    </xf>
    <xf numFmtId="0" fontId="5" fillId="0" borderId="0" xfId="0" applyFont="1"/>
    <xf numFmtId="0" fontId="0" fillId="0" borderId="8" xfId="0" applyBorder="1"/>
    <xf numFmtId="166" fontId="6" fillId="0" borderId="2" xfId="0" applyNumberFormat="1"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6" fillId="0" borderId="0" xfId="0" applyFont="1" applyAlignment="1">
      <alignment horizontal="left" wrapText="1"/>
    </xf>
    <xf numFmtId="0" fontId="0" fillId="0" borderId="10" xfId="0" applyBorder="1"/>
    <xf numFmtId="0" fontId="0" fillId="0" borderId="0" xfId="0" applyAlignment="1">
      <alignment horizontal="left"/>
    </xf>
    <xf numFmtId="1" fontId="3" fillId="6" borderId="8" xfId="0" applyNumberFormat="1" applyFont="1" applyFill="1" applyBorder="1" applyAlignment="1">
      <alignment horizontal="center" vertical="center" wrapText="1"/>
    </xf>
    <xf numFmtId="1" fontId="3" fillId="6" borderId="14" xfId="0" applyNumberFormat="1"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9"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16" xfId="0" applyFont="1" applyFill="1" applyBorder="1" applyAlignment="1">
      <alignment horizontal="center" vertic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482845</xdr:colOff>
      <xdr:row>0</xdr:row>
      <xdr:rowOff>752475</xdr:rowOff>
    </xdr:to>
    <xdr:pic>
      <xdr:nvPicPr>
        <xdr:cNvPr id="1054" name="Picture 2" descr="StadtBern">
          <a:extLst>
            <a:ext uri="{FF2B5EF4-FFF2-40B4-BE49-F238E27FC236}">
              <a16:creationId xmlns:a16="http://schemas.microsoft.com/office/drawing/2014/main" id="{00000000-0008-0000-0000-00001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668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931227</xdr:colOff>
      <xdr:row>1</xdr:row>
      <xdr:rowOff>140970</xdr:rowOff>
    </xdr:to>
    <xdr:pic>
      <xdr:nvPicPr>
        <xdr:cNvPr id="2113" name="Picture 1" descr="StadtBern">
          <a:extLst>
            <a:ext uri="{FF2B5EF4-FFF2-40B4-BE49-F238E27FC236}">
              <a16:creationId xmlns:a16="http://schemas.microsoft.com/office/drawing/2014/main" id="{00000000-0008-0000-0100-000041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668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1209675</xdr:colOff>
      <xdr:row>1</xdr:row>
      <xdr:rowOff>314325</xdr:rowOff>
    </xdr:to>
    <xdr:pic>
      <xdr:nvPicPr>
        <xdr:cNvPr id="3102" name="Picture 2" descr="StadtBern">
          <a:extLst>
            <a:ext uri="{FF2B5EF4-FFF2-40B4-BE49-F238E27FC236}">
              <a16:creationId xmlns:a16="http://schemas.microsoft.com/office/drawing/2014/main" id="{00000000-0008-0000-0300-00001E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573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pageSetUpPr fitToPage="1"/>
  </sheetPr>
  <dimension ref="A1:IW35"/>
  <sheetViews>
    <sheetView tabSelected="1" view="pageBreakPreview" zoomScale="70" zoomScaleNormal="70" zoomScaleSheetLayoutView="70" workbookViewId="0">
      <selection activeCell="B36" sqref="B36"/>
    </sheetView>
  </sheetViews>
  <sheetFormatPr baseColWidth="10" defaultColWidth="11.42578125" defaultRowHeight="20.100000000000001" customHeight="1" x14ac:dyDescent="0.2"/>
  <cols>
    <col min="1" max="1" width="9.5703125" style="7" customWidth="1"/>
    <col min="2" max="2" width="8.42578125" style="7" customWidth="1"/>
    <col min="3" max="3" width="9.42578125" style="7" customWidth="1"/>
    <col min="4" max="5" width="20.140625" style="8" customWidth="1"/>
    <col min="6" max="6" width="18.85546875" style="8" customWidth="1"/>
    <col min="7" max="7" width="25.85546875" style="9" customWidth="1"/>
    <col min="8" max="8" width="15.85546875" style="9" customWidth="1"/>
    <col min="9" max="9" width="32.5703125" style="8" customWidth="1"/>
    <col min="10" max="10" width="25.85546875" style="8" customWidth="1"/>
    <col min="11" max="11" width="20.140625" style="8" customWidth="1"/>
    <col min="12" max="12" width="19.42578125" style="8" customWidth="1"/>
    <col min="13" max="13" width="14.5703125" style="9" customWidth="1"/>
    <col min="14" max="15" width="27.85546875" style="8" customWidth="1"/>
    <col min="16" max="16" width="23.140625" style="7" customWidth="1"/>
    <col min="17" max="18" width="11.42578125" style="7"/>
    <col min="19" max="19" width="45.140625" style="7" customWidth="1"/>
    <col min="20" max="16384" width="11.42578125" style="7"/>
  </cols>
  <sheetData>
    <row r="1" spans="1:257" ht="63.95" customHeight="1" x14ac:dyDescent="0.2">
      <c r="A1" s="63" t="s">
        <v>70</v>
      </c>
      <c r="B1" s="63"/>
      <c r="C1" s="63"/>
      <c r="D1" s="63"/>
      <c r="E1" s="63"/>
      <c r="F1" s="63"/>
      <c r="G1" s="63"/>
      <c r="H1" s="63"/>
      <c r="I1" s="63"/>
      <c r="J1" s="63"/>
      <c r="K1" s="63"/>
      <c r="L1" s="63"/>
      <c r="M1" s="63"/>
      <c r="N1" s="63"/>
      <c r="O1" s="63"/>
      <c r="P1" s="63"/>
      <c r="Q1" s="63"/>
      <c r="R1" s="63"/>
    </row>
    <row r="2" spans="1:257" ht="63.95" customHeight="1" x14ac:dyDescent="0.2">
      <c r="A2" s="63" t="s">
        <v>28</v>
      </c>
      <c r="B2" s="63"/>
      <c r="C2" s="63"/>
      <c r="D2" s="63"/>
      <c r="E2" s="63"/>
      <c r="F2" s="63"/>
      <c r="G2" s="63"/>
      <c r="H2" s="63"/>
      <c r="I2" s="63"/>
      <c r="J2" s="63"/>
      <c r="K2" s="63"/>
      <c r="L2" s="63"/>
      <c r="M2" s="63"/>
      <c r="N2" s="63"/>
      <c r="O2" s="63"/>
      <c r="P2" s="63"/>
      <c r="Q2" s="63"/>
      <c r="R2" s="63"/>
    </row>
    <row r="3" spans="1:257" s="1" customFormat="1" ht="36.75" customHeight="1" x14ac:dyDescent="0.2">
      <c r="A3" s="69" t="s">
        <v>1</v>
      </c>
      <c r="B3" s="69"/>
      <c r="C3" s="69"/>
      <c r="D3" s="69"/>
      <c r="E3" s="69"/>
      <c r="F3" s="69"/>
      <c r="G3" s="69"/>
      <c r="H3" s="69"/>
      <c r="I3" s="69"/>
      <c r="J3" s="69"/>
      <c r="K3" s="69"/>
      <c r="L3" s="69"/>
      <c r="M3" s="69"/>
      <c r="N3" s="69"/>
      <c r="O3" s="69"/>
      <c r="P3" s="69"/>
      <c r="Q3" s="53"/>
      <c r="R3" s="53"/>
    </row>
    <row r="4" spans="1:257" s="17" customFormat="1" ht="107.25" customHeight="1" x14ac:dyDescent="0.2">
      <c r="A4" s="2"/>
      <c r="B4" s="68" t="s">
        <v>90</v>
      </c>
      <c r="C4" s="68"/>
      <c r="D4" s="68"/>
      <c r="E4" s="68"/>
      <c r="F4" s="68"/>
      <c r="G4" s="68"/>
      <c r="H4" s="68"/>
      <c r="I4" s="68"/>
      <c r="J4" s="68"/>
      <c r="K4" s="68"/>
      <c r="L4" s="68"/>
      <c r="M4" s="68"/>
      <c r="N4" s="68"/>
      <c r="O4" s="68"/>
      <c r="P4" s="68"/>
      <c r="Q4" s="11"/>
      <c r="R4" s="11"/>
    </row>
    <row r="5" spans="1:257" s="2" customFormat="1" ht="45" customHeight="1" x14ac:dyDescent="0.2">
      <c r="B5" s="71"/>
      <c r="C5" s="71"/>
      <c r="D5" s="71"/>
      <c r="E5" s="71"/>
      <c r="F5" s="71"/>
      <c r="G5" s="71"/>
      <c r="H5" s="71"/>
      <c r="I5" s="71"/>
      <c r="J5" s="71"/>
      <c r="K5" s="71"/>
      <c r="L5" s="71"/>
      <c r="M5" s="71"/>
      <c r="N5" s="71"/>
      <c r="O5" s="12"/>
      <c r="P5" s="12"/>
      <c r="Q5" s="12"/>
      <c r="R5" s="12"/>
    </row>
    <row r="6" spans="1:257" s="1" customFormat="1" ht="36.75" customHeight="1" x14ac:dyDescent="0.2">
      <c r="A6" s="69" t="s">
        <v>2</v>
      </c>
      <c r="B6" s="69"/>
      <c r="C6" s="69"/>
      <c r="D6" s="69"/>
      <c r="E6" s="69"/>
      <c r="F6" s="69"/>
      <c r="G6" s="69"/>
      <c r="H6" s="69"/>
      <c r="I6" s="69"/>
      <c r="J6" s="69"/>
      <c r="K6" s="69"/>
      <c r="L6" s="69"/>
      <c r="M6" s="69"/>
      <c r="N6" s="69"/>
      <c r="O6" s="69"/>
      <c r="P6" s="69"/>
      <c r="Q6" s="53"/>
      <c r="R6" s="53"/>
      <c r="S6" s="12"/>
      <c r="T6" s="12"/>
      <c r="U6" s="12"/>
      <c r="V6" s="12"/>
      <c r="W6" s="12"/>
      <c r="X6" s="12"/>
      <c r="Y6" s="12"/>
      <c r="Z6" s="12"/>
      <c r="AA6" s="12"/>
      <c r="AB6" s="12"/>
      <c r="AC6" s="12"/>
      <c r="AD6" s="65"/>
      <c r="AE6" s="66"/>
      <c r="AF6" s="66"/>
      <c r="AG6" s="66"/>
      <c r="AH6" s="66"/>
      <c r="AI6" s="66"/>
      <c r="AJ6" s="66"/>
      <c r="AK6" s="66"/>
      <c r="AL6" s="66"/>
      <c r="AM6" s="66"/>
      <c r="AN6" s="66"/>
      <c r="AO6" s="66"/>
      <c r="AP6" s="66"/>
      <c r="AQ6" s="66"/>
      <c r="AR6" s="65"/>
      <c r="AS6" s="66"/>
      <c r="AT6" s="66"/>
      <c r="AU6" s="66"/>
      <c r="AV6" s="66"/>
      <c r="AW6" s="66"/>
      <c r="AX6" s="66"/>
      <c r="AY6" s="66"/>
      <c r="AZ6" s="66"/>
      <c r="BA6" s="66"/>
      <c r="BB6" s="66"/>
      <c r="BC6" s="66"/>
      <c r="BD6" s="66"/>
      <c r="BE6" s="66"/>
      <c r="BF6" s="65"/>
      <c r="BG6" s="66"/>
      <c r="BH6" s="66"/>
      <c r="BI6" s="66"/>
      <c r="BJ6" s="66"/>
      <c r="BK6" s="66"/>
      <c r="BL6" s="66"/>
      <c r="BM6" s="66"/>
      <c r="BN6" s="66"/>
      <c r="BO6" s="66"/>
      <c r="BP6" s="66"/>
      <c r="BQ6" s="66"/>
      <c r="BR6" s="66"/>
      <c r="BS6" s="66"/>
      <c r="BT6" s="65"/>
      <c r="BU6" s="66"/>
      <c r="BV6" s="66"/>
      <c r="BW6" s="66"/>
      <c r="BX6" s="66"/>
      <c r="BY6" s="66"/>
      <c r="BZ6" s="66"/>
      <c r="CA6" s="66"/>
      <c r="CB6" s="66"/>
      <c r="CC6" s="66"/>
      <c r="CD6" s="66"/>
      <c r="CE6" s="66"/>
      <c r="CF6" s="66"/>
      <c r="CG6" s="66"/>
      <c r="CH6" s="65"/>
      <c r="CI6" s="66"/>
      <c r="CJ6" s="66"/>
      <c r="CK6" s="66"/>
      <c r="CL6" s="66"/>
      <c r="CM6" s="66"/>
      <c r="CN6" s="66"/>
      <c r="CO6" s="66"/>
      <c r="CP6" s="66"/>
      <c r="CQ6" s="66"/>
      <c r="CR6" s="66"/>
      <c r="CS6" s="66"/>
      <c r="CT6" s="66"/>
      <c r="CU6" s="66"/>
      <c r="CV6" s="65"/>
      <c r="CW6" s="66"/>
      <c r="CX6" s="66"/>
      <c r="CY6" s="66"/>
      <c r="CZ6" s="66"/>
      <c r="DA6" s="66"/>
      <c r="DB6" s="66"/>
      <c r="DC6" s="66"/>
      <c r="DD6" s="66"/>
      <c r="DE6" s="66"/>
      <c r="DF6" s="66"/>
      <c r="DG6" s="66"/>
      <c r="DH6" s="66"/>
      <c r="DI6" s="66"/>
      <c r="DJ6" s="65"/>
      <c r="DK6" s="66"/>
      <c r="DL6" s="66"/>
      <c r="DM6" s="66"/>
      <c r="DN6" s="66"/>
      <c r="DO6" s="66"/>
      <c r="DP6" s="66"/>
      <c r="DQ6" s="66"/>
      <c r="DR6" s="66"/>
      <c r="DS6" s="66"/>
      <c r="DT6" s="66"/>
      <c r="DU6" s="66"/>
      <c r="DV6" s="66"/>
      <c r="DW6" s="66"/>
      <c r="DX6" s="65"/>
      <c r="DY6" s="66"/>
      <c r="DZ6" s="66"/>
      <c r="EA6" s="66"/>
      <c r="EB6" s="66"/>
      <c r="EC6" s="66"/>
      <c r="ED6" s="66"/>
      <c r="EE6" s="66"/>
      <c r="EF6" s="66"/>
      <c r="EG6" s="66"/>
      <c r="EH6" s="66"/>
      <c r="EI6" s="66"/>
      <c r="EJ6" s="66"/>
      <c r="EK6" s="66"/>
      <c r="EL6" s="65"/>
      <c r="EM6" s="66"/>
      <c r="EN6" s="66"/>
      <c r="EO6" s="66"/>
      <c r="EP6" s="66"/>
      <c r="EQ6" s="66"/>
      <c r="ER6" s="66"/>
      <c r="ES6" s="66"/>
      <c r="ET6" s="66"/>
      <c r="EU6" s="66"/>
      <c r="EV6" s="66"/>
      <c r="EW6" s="66"/>
      <c r="EX6" s="66"/>
      <c r="EY6" s="66"/>
      <c r="EZ6" s="65"/>
      <c r="FA6" s="66"/>
      <c r="FB6" s="66"/>
      <c r="FC6" s="66"/>
      <c r="FD6" s="66"/>
      <c r="FE6" s="66"/>
      <c r="FF6" s="66"/>
      <c r="FG6" s="66"/>
      <c r="FH6" s="66"/>
      <c r="FI6" s="66"/>
      <c r="FJ6" s="66"/>
      <c r="FK6" s="66"/>
      <c r="FL6" s="66"/>
      <c r="FM6" s="66"/>
      <c r="FN6" s="65"/>
      <c r="FO6" s="66"/>
      <c r="FP6" s="66"/>
      <c r="FQ6" s="66"/>
      <c r="FR6" s="66"/>
      <c r="FS6" s="66"/>
      <c r="FT6" s="66"/>
      <c r="FU6" s="66"/>
      <c r="FV6" s="66"/>
      <c r="FW6" s="66"/>
      <c r="FX6" s="66"/>
      <c r="FY6" s="66"/>
      <c r="FZ6" s="66"/>
      <c r="GA6" s="66"/>
      <c r="GB6" s="65"/>
      <c r="GC6" s="66"/>
      <c r="GD6" s="66"/>
      <c r="GE6" s="66"/>
      <c r="GF6" s="66"/>
      <c r="GG6" s="66"/>
      <c r="GH6" s="66"/>
      <c r="GI6" s="66"/>
      <c r="GJ6" s="66"/>
      <c r="GK6" s="66"/>
      <c r="GL6" s="66"/>
      <c r="GM6" s="66"/>
      <c r="GN6" s="66"/>
      <c r="GO6" s="66"/>
      <c r="GP6" s="65"/>
      <c r="GQ6" s="66"/>
      <c r="GR6" s="66"/>
      <c r="GS6" s="66"/>
      <c r="GT6" s="66"/>
      <c r="GU6" s="66"/>
      <c r="GV6" s="66"/>
      <c r="GW6" s="66"/>
      <c r="GX6" s="66"/>
      <c r="GY6" s="66"/>
      <c r="GZ6" s="66"/>
      <c r="HA6" s="66"/>
      <c r="HB6" s="66"/>
      <c r="HC6" s="66"/>
      <c r="HD6" s="65"/>
      <c r="HE6" s="66"/>
      <c r="HF6" s="66"/>
      <c r="HG6" s="66"/>
      <c r="HH6" s="66"/>
      <c r="HI6" s="66"/>
      <c r="HJ6" s="66"/>
      <c r="HK6" s="66"/>
      <c r="HL6" s="66"/>
      <c r="HM6" s="66"/>
      <c r="HN6" s="66"/>
      <c r="HO6" s="66"/>
      <c r="HP6" s="66"/>
      <c r="HQ6" s="66"/>
      <c r="HR6" s="65"/>
      <c r="HS6" s="66"/>
      <c r="HT6" s="66"/>
      <c r="HU6" s="66"/>
      <c r="HV6" s="66"/>
      <c r="HW6" s="66"/>
      <c r="HX6" s="66"/>
      <c r="HY6" s="66"/>
      <c r="HZ6" s="66"/>
      <c r="IA6" s="66"/>
      <c r="IB6" s="66"/>
      <c r="IC6" s="66"/>
      <c r="ID6" s="66"/>
      <c r="IE6" s="66"/>
      <c r="IF6" s="65"/>
      <c r="IG6" s="66"/>
      <c r="IH6" s="66"/>
      <c r="II6" s="66"/>
      <c r="IJ6" s="66"/>
      <c r="IK6" s="66"/>
      <c r="IL6" s="66"/>
      <c r="IM6" s="66"/>
      <c r="IN6" s="66"/>
      <c r="IO6" s="66"/>
      <c r="IP6" s="66"/>
      <c r="IQ6" s="66"/>
      <c r="IR6" s="66"/>
      <c r="IS6" s="66"/>
      <c r="IT6" s="65"/>
      <c r="IU6" s="66"/>
      <c r="IV6" s="66"/>
      <c r="IW6" s="66"/>
    </row>
    <row r="7" spans="1:257" s="2" customFormat="1" ht="36.75" customHeight="1" x14ac:dyDescent="0.2">
      <c r="A7" s="71"/>
      <c r="B7" s="68" t="s">
        <v>29</v>
      </c>
      <c r="C7" s="68"/>
      <c r="D7" s="68"/>
      <c r="E7" s="68"/>
      <c r="F7" s="68"/>
      <c r="G7" s="68"/>
      <c r="H7" s="68"/>
      <c r="I7" s="68"/>
      <c r="J7" s="68"/>
      <c r="K7" s="68"/>
      <c r="L7" s="68"/>
      <c r="M7" s="68"/>
      <c r="N7" s="68"/>
      <c r="O7" s="12"/>
      <c r="P7" s="12"/>
      <c r="Q7" s="12"/>
      <c r="R7" s="12"/>
    </row>
    <row r="8" spans="1:257" s="2" customFormat="1" ht="47.25" customHeight="1" x14ac:dyDescent="0.2">
      <c r="A8" s="71"/>
      <c r="B8" s="72" t="s">
        <v>94</v>
      </c>
      <c r="C8" s="72"/>
      <c r="D8" s="73"/>
      <c r="E8" s="79" t="s">
        <v>16</v>
      </c>
      <c r="F8" s="80"/>
      <c r="G8" s="80"/>
      <c r="H8" s="80"/>
      <c r="I8" s="80"/>
      <c r="J8" s="80"/>
      <c r="K8" s="80"/>
      <c r="L8" s="80"/>
      <c r="M8" s="80"/>
      <c r="N8" s="80"/>
      <c r="O8" s="12"/>
      <c r="P8" s="12"/>
      <c r="Q8" s="12"/>
      <c r="R8" s="12"/>
    </row>
    <row r="9" spans="1:257" s="2" customFormat="1" ht="47.25" customHeight="1" x14ac:dyDescent="0.2">
      <c r="A9" s="71"/>
      <c r="B9" s="81" t="s">
        <v>14</v>
      </c>
      <c r="C9" s="81"/>
      <c r="D9" s="82"/>
      <c r="E9" s="79" t="s">
        <v>97</v>
      </c>
      <c r="F9" s="80"/>
      <c r="G9" s="80"/>
      <c r="H9" s="80"/>
      <c r="I9" s="80"/>
      <c r="J9" s="80"/>
      <c r="K9" s="80"/>
      <c r="L9" s="80"/>
      <c r="M9" s="80"/>
      <c r="N9" s="80"/>
      <c r="O9" s="12"/>
      <c r="P9" s="12"/>
      <c r="Q9" s="12"/>
      <c r="R9" s="12"/>
    </row>
    <row r="10" spans="1:257" s="2" customFormat="1" ht="47.25" customHeight="1" x14ac:dyDescent="0.2">
      <c r="A10" s="71"/>
      <c r="B10" s="83" t="s">
        <v>15</v>
      </c>
      <c r="C10" s="83"/>
      <c r="D10" s="84"/>
      <c r="E10" s="79" t="s">
        <v>36</v>
      </c>
      <c r="F10" s="80"/>
      <c r="G10" s="80"/>
      <c r="H10" s="80"/>
      <c r="I10" s="80"/>
      <c r="J10" s="80"/>
      <c r="K10" s="80"/>
      <c r="L10" s="80"/>
      <c r="M10" s="80"/>
      <c r="N10" s="80"/>
      <c r="O10" s="12"/>
      <c r="P10" s="12"/>
      <c r="Q10" s="12"/>
      <c r="R10" s="12"/>
    </row>
    <row r="11" spans="1:257" s="2" customFormat="1" ht="45" customHeight="1" x14ac:dyDescent="0.2">
      <c r="A11" s="71"/>
      <c r="B11" s="71"/>
      <c r="C11" s="71"/>
      <c r="D11" s="71"/>
      <c r="E11" s="71"/>
      <c r="F11" s="71"/>
      <c r="G11" s="71"/>
      <c r="H11" s="71"/>
      <c r="I11" s="71"/>
      <c r="J11" s="71"/>
      <c r="K11" s="71"/>
      <c r="L11" s="71"/>
      <c r="M11" s="71"/>
      <c r="N11" s="71"/>
      <c r="O11" s="12"/>
      <c r="P11" s="12"/>
      <c r="Q11" s="12"/>
      <c r="R11" s="12"/>
    </row>
    <row r="12" spans="1:257" s="1" customFormat="1" ht="36.75" customHeight="1" x14ac:dyDescent="0.2">
      <c r="A12" s="69" t="s">
        <v>3</v>
      </c>
      <c r="B12" s="69"/>
      <c r="C12" s="69"/>
      <c r="D12" s="69"/>
      <c r="E12" s="69"/>
      <c r="F12" s="69"/>
      <c r="G12" s="69"/>
      <c r="H12" s="69"/>
      <c r="I12" s="69"/>
      <c r="J12" s="69"/>
      <c r="K12" s="69"/>
      <c r="L12" s="69"/>
      <c r="M12" s="69"/>
      <c r="N12" s="69"/>
      <c r="O12" s="69"/>
      <c r="P12" s="69"/>
      <c r="Q12" s="53"/>
      <c r="R12" s="53"/>
      <c r="S12" s="12"/>
      <c r="T12" s="12"/>
      <c r="U12" s="12"/>
      <c r="V12" s="12"/>
      <c r="W12" s="12"/>
      <c r="X12" s="12"/>
      <c r="Y12" s="12"/>
      <c r="Z12" s="12"/>
      <c r="AA12" s="12"/>
      <c r="AB12" s="12"/>
      <c r="AC12" s="12"/>
      <c r="AD12" s="65"/>
      <c r="AE12" s="66"/>
      <c r="AF12" s="66"/>
      <c r="AG12" s="66"/>
      <c r="AH12" s="66"/>
      <c r="AI12" s="66"/>
      <c r="AJ12" s="66"/>
      <c r="AK12" s="66"/>
      <c r="AL12" s="66"/>
      <c r="AM12" s="66"/>
      <c r="AN12" s="66"/>
      <c r="AO12" s="66"/>
      <c r="AP12" s="66"/>
      <c r="AQ12" s="66"/>
      <c r="AR12" s="65"/>
      <c r="AS12" s="66"/>
      <c r="AT12" s="66"/>
      <c r="AU12" s="66"/>
      <c r="AV12" s="66"/>
      <c r="AW12" s="66"/>
      <c r="AX12" s="66"/>
      <c r="AY12" s="66"/>
      <c r="AZ12" s="66"/>
      <c r="BA12" s="66"/>
      <c r="BB12" s="66"/>
      <c r="BC12" s="66"/>
      <c r="BD12" s="66"/>
      <c r="BE12" s="66"/>
      <c r="BF12" s="65"/>
      <c r="BG12" s="66"/>
      <c r="BH12" s="66"/>
      <c r="BI12" s="66"/>
      <c r="BJ12" s="66"/>
      <c r="BK12" s="66"/>
      <c r="BL12" s="66"/>
      <c r="BM12" s="66"/>
      <c r="BN12" s="66"/>
      <c r="BO12" s="66"/>
      <c r="BP12" s="66"/>
      <c r="BQ12" s="66"/>
      <c r="BR12" s="66"/>
      <c r="BS12" s="66"/>
      <c r="BT12" s="65"/>
      <c r="BU12" s="66"/>
      <c r="BV12" s="66"/>
      <c r="BW12" s="66"/>
      <c r="BX12" s="66"/>
      <c r="BY12" s="66"/>
      <c r="BZ12" s="66"/>
      <c r="CA12" s="66"/>
      <c r="CB12" s="66"/>
      <c r="CC12" s="66"/>
      <c r="CD12" s="66"/>
      <c r="CE12" s="66"/>
      <c r="CF12" s="66"/>
      <c r="CG12" s="66"/>
      <c r="CH12" s="65"/>
      <c r="CI12" s="66"/>
      <c r="CJ12" s="66"/>
      <c r="CK12" s="66"/>
      <c r="CL12" s="66"/>
      <c r="CM12" s="66"/>
      <c r="CN12" s="66"/>
      <c r="CO12" s="66"/>
      <c r="CP12" s="66"/>
      <c r="CQ12" s="66"/>
      <c r="CR12" s="66"/>
      <c r="CS12" s="66"/>
      <c r="CT12" s="66"/>
      <c r="CU12" s="66"/>
      <c r="CV12" s="65"/>
      <c r="CW12" s="66"/>
      <c r="CX12" s="66"/>
      <c r="CY12" s="66"/>
      <c r="CZ12" s="66"/>
      <c r="DA12" s="66"/>
      <c r="DB12" s="66"/>
      <c r="DC12" s="66"/>
      <c r="DD12" s="66"/>
      <c r="DE12" s="66"/>
      <c r="DF12" s="66"/>
      <c r="DG12" s="66"/>
      <c r="DH12" s="66"/>
      <c r="DI12" s="66"/>
      <c r="DJ12" s="65"/>
      <c r="DK12" s="66"/>
      <c r="DL12" s="66"/>
      <c r="DM12" s="66"/>
      <c r="DN12" s="66"/>
      <c r="DO12" s="66"/>
      <c r="DP12" s="66"/>
      <c r="DQ12" s="66"/>
      <c r="DR12" s="66"/>
      <c r="DS12" s="66"/>
      <c r="DT12" s="66"/>
      <c r="DU12" s="66"/>
      <c r="DV12" s="66"/>
      <c r="DW12" s="66"/>
      <c r="DX12" s="65"/>
      <c r="DY12" s="66"/>
      <c r="DZ12" s="66"/>
      <c r="EA12" s="66"/>
      <c r="EB12" s="66"/>
      <c r="EC12" s="66"/>
      <c r="ED12" s="66"/>
      <c r="EE12" s="66"/>
      <c r="EF12" s="66"/>
      <c r="EG12" s="66"/>
      <c r="EH12" s="66"/>
      <c r="EI12" s="66"/>
      <c r="EJ12" s="66"/>
      <c r="EK12" s="66"/>
      <c r="EL12" s="65"/>
      <c r="EM12" s="66"/>
      <c r="EN12" s="66"/>
      <c r="EO12" s="66"/>
      <c r="EP12" s="66"/>
      <c r="EQ12" s="66"/>
      <c r="ER12" s="66"/>
      <c r="ES12" s="66"/>
      <c r="ET12" s="66"/>
      <c r="EU12" s="66"/>
      <c r="EV12" s="66"/>
      <c r="EW12" s="66"/>
      <c r="EX12" s="66"/>
      <c r="EY12" s="66"/>
      <c r="EZ12" s="65"/>
      <c r="FA12" s="66"/>
      <c r="FB12" s="66"/>
      <c r="FC12" s="66"/>
      <c r="FD12" s="66"/>
      <c r="FE12" s="66"/>
      <c r="FF12" s="66"/>
      <c r="FG12" s="66"/>
      <c r="FH12" s="66"/>
      <c r="FI12" s="66"/>
      <c r="FJ12" s="66"/>
      <c r="FK12" s="66"/>
      <c r="FL12" s="66"/>
      <c r="FM12" s="66"/>
      <c r="FN12" s="65"/>
      <c r="FO12" s="66"/>
      <c r="FP12" s="66"/>
      <c r="FQ12" s="66"/>
      <c r="FR12" s="66"/>
      <c r="FS12" s="66"/>
      <c r="FT12" s="66"/>
      <c r="FU12" s="66"/>
      <c r="FV12" s="66"/>
      <c r="FW12" s="66"/>
      <c r="FX12" s="66"/>
      <c r="FY12" s="66"/>
      <c r="FZ12" s="66"/>
      <c r="GA12" s="66"/>
      <c r="GB12" s="65"/>
      <c r="GC12" s="66"/>
      <c r="GD12" s="66"/>
      <c r="GE12" s="66"/>
      <c r="GF12" s="66"/>
      <c r="GG12" s="66"/>
      <c r="GH12" s="66"/>
      <c r="GI12" s="66"/>
      <c r="GJ12" s="66"/>
      <c r="GK12" s="66"/>
      <c r="GL12" s="66"/>
      <c r="GM12" s="66"/>
      <c r="GN12" s="66"/>
      <c r="GO12" s="66"/>
      <c r="GP12" s="65"/>
      <c r="GQ12" s="66"/>
      <c r="GR12" s="66"/>
      <c r="GS12" s="66"/>
      <c r="GT12" s="66"/>
      <c r="GU12" s="66"/>
      <c r="GV12" s="66"/>
      <c r="GW12" s="66"/>
      <c r="GX12" s="66"/>
      <c r="GY12" s="66"/>
      <c r="GZ12" s="66"/>
      <c r="HA12" s="66"/>
      <c r="HB12" s="66"/>
      <c r="HC12" s="66"/>
      <c r="HD12" s="65"/>
      <c r="HE12" s="66"/>
      <c r="HF12" s="66"/>
      <c r="HG12" s="66"/>
      <c r="HH12" s="66"/>
      <c r="HI12" s="66"/>
      <c r="HJ12" s="66"/>
      <c r="HK12" s="66"/>
      <c r="HL12" s="66"/>
      <c r="HM12" s="66"/>
      <c r="HN12" s="66"/>
      <c r="HO12" s="66"/>
      <c r="HP12" s="66"/>
      <c r="HQ12" s="66"/>
      <c r="HR12" s="65"/>
      <c r="HS12" s="66"/>
      <c r="HT12" s="66"/>
      <c r="HU12" s="66"/>
      <c r="HV12" s="66"/>
      <c r="HW12" s="66"/>
      <c r="HX12" s="66"/>
      <c r="HY12" s="66"/>
      <c r="HZ12" s="66"/>
      <c r="IA12" s="66"/>
      <c r="IB12" s="66"/>
      <c r="IC12" s="66"/>
      <c r="ID12" s="66"/>
      <c r="IE12" s="66"/>
      <c r="IF12" s="65"/>
      <c r="IG12" s="66"/>
      <c r="IH12" s="66"/>
      <c r="II12" s="66"/>
      <c r="IJ12" s="66"/>
      <c r="IK12" s="66"/>
      <c r="IL12" s="66"/>
      <c r="IM12" s="66"/>
      <c r="IN12" s="66"/>
      <c r="IO12" s="66"/>
      <c r="IP12" s="66"/>
      <c r="IQ12" s="66"/>
      <c r="IR12" s="66"/>
      <c r="IS12" s="66"/>
      <c r="IT12" s="65"/>
      <c r="IU12" s="66"/>
      <c r="IV12" s="66"/>
      <c r="IW12" s="66"/>
    </row>
    <row r="13" spans="1:257" s="2" customFormat="1" ht="25.5" customHeight="1" x14ac:dyDescent="0.2">
      <c r="A13" s="70"/>
      <c r="B13" s="68" t="s">
        <v>0</v>
      </c>
      <c r="C13" s="68"/>
      <c r="D13" s="76"/>
      <c r="E13" s="76"/>
      <c r="F13" s="76"/>
      <c r="G13" s="76"/>
      <c r="H13" s="76"/>
      <c r="I13" s="76"/>
      <c r="J13" s="76"/>
      <c r="K13" s="76"/>
      <c r="L13" s="76"/>
      <c r="M13" s="76"/>
      <c r="N13" s="76"/>
      <c r="O13" s="12"/>
      <c r="P13" s="12"/>
      <c r="Q13" s="12"/>
      <c r="R13" s="12"/>
    </row>
    <row r="14" spans="1:257" s="2" customFormat="1" ht="86.25" customHeight="1" x14ac:dyDescent="0.2">
      <c r="A14" s="70"/>
      <c r="B14" s="68" t="s">
        <v>48</v>
      </c>
      <c r="C14" s="68"/>
      <c r="D14" s="76"/>
      <c r="E14" s="76"/>
      <c r="F14" s="76"/>
      <c r="G14" s="76"/>
      <c r="H14" s="76"/>
      <c r="I14" s="76"/>
      <c r="J14" s="76"/>
      <c r="K14" s="76"/>
      <c r="L14" s="76"/>
      <c r="M14" s="76"/>
      <c r="N14" s="76"/>
      <c r="O14" s="12"/>
      <c r="P14" s="12"/>
      <c r="Q14" s="12"/>
      <c r="R14" s="12"/>
    </row>
    <row r="15" spans="1:257" s="2" customFormat="1" ht="45" customHeight="1" x14ac:dyDescent="0.2">
      <c r="A15" s="70"/>
      <c r="B15" s="77"/>
      <c r="C15" s="77"/>
      <c r="D15" s="78"/>
      <c r="E15" s="78"/>
      <c r="F15" s="78"/>
      <c r="G15" s="78"/>
      <c r="H15" s="78"/>
      <c r="I15" s="78"/>
      <c r="J15" s="78"/>
      <c r="K15" s="78"/>
      <c r="L15" s="78"/>
      <c r="M15" s="78"/>
      <c r="N15" s="78"/>
      <c r="O15" s="12"/>
      <c r="P15" s="12"/>
      <c r="Q15" s="12"/>
      <c r="R15" s="12"/>
    </row>
    <row r="16" spans="1:257" s="1" customFormat="1" ht="36.75" customHeight="1" x14ac:dyDescent="0.2">
      <c r="A16" s="69" t="s">
        <v>4</v>
      </c>
      <c r="B16" s="69"/>
      <c r="C16" s="69"/>
      <c r="D16" s="69"/>
      <c r="E16" s="69"/>
      <c r="F16" s="69"/>
      <c r="G16" s="69"/>
      <c r="H16" s="69"/>
      <c r="I16" s="69"/>
      <c r="J16" s="69"/>
      <c r="K16" s="69"/>
      <c r="L16" s="69"/>
      <c r="M16" s="69"/>
      <c r="N16" s="69"/>
      <c r="O16" s="69"/>
      <c r="P16" s="69"/>
      <c r="Q16" s="53"/>
      <c r="R16" s="53"/>
      <c r="S16" s="12"/>
      <c r="T16" s="12"/>
      <c r="U16" s="12"/>
      <c r="V16" s="12"/>
      <c r="W16" s="12"/>
      <c r="X16" s="12"/>
      <c r="Y16" s="12"/>
      <c r="Z16" s="12"/>
      <c r="AA16" s="12"/>
      <c r="AB16" s="12"/>
      <c r="AC16" s="12"/>
      <c r="AD16" s="65"/>
      <c r="AE16" s="66"/>
      <c r="AF16" s="66"/>
      <c r="AG16" s="66"/>
      <c r="AH16" s="66"/>
      <c r="AI16" s="66"/>
      <c r="AJ16" s="66"/>
      <c r="AK16" s="66"/>
      <c r="AL16" s="66"/>
      <c r="AM16" s="66"/>
      <c r="AN16" s="66"/>
      <c r="AO16" s="66"/>
      <c r="AP16" s="66"/>
      <c r="AQ16" s="66"/>
      <c r="AR16" s="65"/>
      <c r="AS16" s="66"/>
      <c r="AT16" s="66"/>
      <c r="AU16" s="66"/>
      <c r="AV16" s="66"/>
      <c r="AW16" s="66"/>
      <c r="AX16" s="66"/>
      <c r="AY16" s="66"/>
      <c r="AZ16" s="66"/>
      <c r="BA16" s="66"/>
      <c r="BB16" s="66"/>
      <c r="BC16" s="66"/>
      <c r="BD16" s="66"/>
      <c r="BE16" s="66"/>
      <c r="BF16" s="65"/>
      <c r="BG16" s="66"/>
      <c r="BH16" s="66"/>
      <c r="BI16" s="66"/>
      <c r="BJ16" s="66"/>
      <c r="BK16" s="66"/>
      <c r="BL16" s="66"/>
      <c r="BM16" s="66"/>
      <c r="BN16" s="66"/>
      <c r="BO16" s="66"/>
      <c r="BP16" s="66"/>
      <c r="BQ16" s="66"/>
      <c r="BR16" s="66"/>
      <c r="BS16" s="66"/>
      <c r="BT16" s="65"/>
      <c r="BU16" s="66"/>
      <c r="BV16" s="66"/>
      <c r="BW16" s="66"/>
      <c r="BX16" s="66"/>
      <c r="BY16" s="66"/>
      <c r="BZ16" s="66"/>
      <c r="CA16" s="66"/>
      <c r="CB16" s="66"/>
      <c r="CC16" s="66"/>
      <c r="CD16" s="66"/>
      <c r="CE16" s="66"/>
      <c r="CF16" s="66"/>
      <c r="CG16" s="66"/>
      <c r="CH16" s="65"/>
      <c r="CI16" s="66"/>
      <c r="CJ16" s="66"/>
      <c r="CK16" s="66"/>
      <c r="CL16" s="66"/>
      <c r="CM16" s="66"/>
      <c r="CN16" s="66"/>
      <c r="CO16" s="66"/>
      <c r="CP16" s="66"/>
      <c r="CQ16" s="66"/>
      <c r="CR16" s="66"/>
      <c r="CS16" s="66"/>
      <c r="CT16" s="66"/>
      <c r="CU16" s="66"/>
      <c r="CV16" s="65"/>
      <c r="CW16" s="66"/>
      <c r="CX16" s="66"/>
      <c r="CY16" s="66"/>
      <c r="CZ16" s="66"/>
      <c r="DA16" s="66"/>
      <c r="DB16" s="66"/>
      <c r="DC16" s="66"/>
      <c r="DD16" s="66"/>
      <c r="DE16" s="66"/>
      <c r="DF16" s="66"/>
      <c r="DG16" s="66"/>
      <c r="DH16" s="66"/>
      <c r="DI16" s="66"/>
      <c r="DJ16" s="65"/>
      <c r="DK16" s="66"/>
      <c r="DL16" s="66"/>
      <c r="DM16" s="66"/>
      <c r="DN16" s="66"/>
      <c r="DO16" s="66"/>
      <c r="DP16" s="66"/>
      <c r="DQ16" s="66"/>
      <c r="DR16" s="66"/>
      <c r="DS16" s="66"/>
      <c r="DT16" s="66"/>
      <c r="DU16" s="66"/>
      <c r="DV16" s="66"/>
      <c r="DW16" s="66"/>
      <c r="DX16" s="65"/>
      <c r="DY16" s="66"/>
      <c r="DZ16" s="66"/>
      <c r="EA16" s="66"/>
      <c r="EB16" s="66"/>
      <c r="EC16" s="66"/>
      <c r="ED16" s="66"/>
      <c r="EE16" s="66"/>
      <c r="EF16" s="66"/>
      <c r="EG16" s="66"/>
      <c r="EH16" s="66"/>
      <c r="EI16" s="66"/>
      <c r="EJ16" s="66"/>
      <c r="EK16" s="66"/>
      <c r="EL16" s="65"/>
      <c r="EM16" s="66"/>
      <c r="EN16" s="66"/>
      <c r="EO16" s="66"/>
      <c r="EP16" s="66"/>
      <c r="EQ16" s="66"/>
      <c r="ER16" s="66"/>
      <c r="ES16" s="66"/>
      <c r="ET16" s="66"/>
      <c r="EU16" s="66"/>
      <c r="EV16" s="66"/>
      <c r="EW16" s="66"/>
      <c r="EX16" s="66"/>
      <c r="EY16" s="66"/>
      <c r="EZ16" s="65"/>
      <c r="FA16" s="66"/>
      <c r="FB16" s="66"/>
      <c r="FC16" s="66"/>
      <c r="FD16" s="66"/>
      <c r="FE16" s="66"/>
      <c r="FF16" s="66"/>
      <c r="FG16" s="66"/>
      <c r="FH16" s="66"/>
      <c r="FI16" s="66"/>
      <c r="FJ16" s="66"/>
      <c r="FK16" s="66"/>
      <c r="FL16" s="66"/>
      <c r="FM16" s="66"/>
      <c r="FN16" s="65"/>
      <c r="FO16" s="66"/>
      <c r="FP16" s="66"/>
      <c r="FQ16" s="66"/>
      <c r="FR16" s="66"/>
      <c r="FS16" s="66"/>
      <c r="FT16" s="66"/>
      <c r="FU16" s="66"/>
      <c r="FV16" s="66"/>
      <c r="FW16" s="66"/>
      <c r="FX16" s="66"/>
      <c r="FY16" s="66"/>
      <c r="FZ16" s="66"/>
      <c r="GA16" s="66"/>
      <c r="GB16" s="65"/>
      <c r="GC16" s="66"/>
      <c r="GD16" s="66"/>
      <c r="GE16" s="66"/>
      <c r="GF16" s="66"/>
      <c r="GG16" s="66"/>
      <c r="GH16" s="66"/>
      <c r="GI16" s="66"/>
      <c r="GJ16" s="66"/>
      <c r="GK16" s="66"/>
      <c r="GL16" s="66"/>
      <c r="GM16" s="66"/>
      <c r="GN16" s="66"/>
      <c r="GO16" s="66"/>
      <c r="GP16" s="65"/>
      <c r="GQ16" s="66"/>
      <c r="GR16" s="66"/>
      <c r="GS16" s="66"/>
      <c r="GT16" s="66"/>
      <c r="GU16" s="66"/>
      <c r="GV16" s="66"/>
      <c r="GW16" s="66"/>
      <c r="GX16" s="66"/>
      <c r="GY16" s="66"/>
      <c r="GZ16" s="66"/>
      <c r="HA16" s="66"/>
      <c r="HB16" s="66"/>
      <c r="HC16" s="66"/>
      <c r="HD16" s="65"/>
      <c r="HE16" s="66"/>
      <c r="HF16" s="66"/>
      <c r="HG16" s="66"/>
      <c r="HH16" s="66"/>
      <c r="HI16" s="66"/>
      <c r="HJ16" s="66"/>
      <c r="HK16" s="66"/>
      <c r="HL16" s="66"/>
      <c r="HM16" s="66"/>
      <c r="HN16" s="66"/>
      <c r="HO16" s="66"/>
      <c r="HP16" s="66"/>
      <c r="HQ16" s="66"/>
      <c r="HR16" s="65"/>
      <c r="HS16" s="66"/>
      <c r="HT16" s="66"/>
      <c r="HU16" s="66"/>
      <c r="HV16" s="66"/>
      <c r="HW16" s="66"/>
      <c r="HX16" s="66"/>
      <c r="HY16" s="66"/>
      <c r="HZ16" s="66"/>
      <c r="IA16" s="66"/>
      <c r="IB16" s="66"/>
      <c r="IC16" s="66"/>
      <c r="ID16" s="66"/>
      <c r="IE16" s="66"/>
      <c r="IF16" s="65"/>
      <c r="IG16" s="66"/>
      <c r="IH16" s="66"/>
      <c r="II16" s="66"/>
      <c r="IJ16" s="66"/>
      <c r="IK16" s="66"/>
      <c r="IL16" s="66"/>
      <c r="IM16" s="66"/>
      <c r="IN16" s="66"/>
      <c r="IO16" s="66"/>
      <c r="IP16" s="66"/>
      <c r="IQ16" s="66"/>
      <c r="IR16" s="66"/>
      <c r="IS16" s="66"/>
      <c r="IT16" s="65"/>
      <c r="IU16" s="66"/>
      <c r="IV16" s="66"/>
      <c r="IW16" s="66"/>
    </row>
    <row r="17" spans="1:16" s="2" customFormat="1" ht="15" customHeight="1" x14ac:dyDescent="0.2">
      <c r="A17" s="11"/>
      <c r="B17" s="12"/>
      <c r="C17" s="12"/>
      <c r="D17" s="12"/>
      <c r="E17" s="12"/>
      <c r="F17" s="12"/>
      <c r="G17" s="12"/>
      <c r="H17" s="12"/>
      <c r="I17" s="12"/>
      <c r="J17" s="12"/>
      <c r="K17" s="12"/>
      <c r="L17" s="12"/>
      <c r="M17" s="12"/>
      <c r="N17" s="12"/>
      <c r="O17" s="12"/>
    </row>
    <row r="18" spans="1:16" s="15" customFormat="1" ht="65.25" customHeight="1" x14ac:dyDescent="0.2">
      <c r="A18" s="29" t="s">
        <v>37</v>
      </c>
      <c r="B18" s="74" t="s">
        <v>38</v>
      </c>
      <c r="C18" s="75"/>
      <c r="D18" s="19" t="s">
        <v>39</v>
      </c>
      <c r="E18" s="19" t="s">
        <v>41</v>
      </c>
      <c r="F18" s="19" t="s">
        <v>53</v>
      </c>
      <c r="G18" s="19" t="s">
        <v>42</v>
      </c>
      <c r="H18" s="19" t="s">
        <v>43</v>
      </c>
      <c r="I18" s="19" t="s">
        <v>73</v>
      </c>
      <c r="J18" s="19" t="s">
        <v>74</v>
      </c>
      <c r="K18" s="19" t="s">
        <v>75</v>
      </c>
      <c r="L18" s="19" t="s">
        <v>52</v>
      </c>
      <c r="M18" s="19" t="s">
        <v>76</v>
      </c>
      <c r="N18" s="19" t="s">
        <v>77</v>
      </c>
      <c r="O18" s="19" t="s">
        <v>80</v>
      </c>
      <c r="P18" s="19" t="s">
        <v>81</v>
      </c>
    </row>
    <row r="19" spans="1:16" s="2" customFormat="1" ht="15" customHeight="1" x14ac:dyDescent="0.2">
      <c r="A19" s="11"/>
      <c r="B19" s="12"/>
      <c r="C19" s="12"/>
      <c r="D19" s="12"/>
      <c r="E19" s="12"/>
      <c r="F19" s="12"/>
      <c r="G19" s="12"/>
      <c r="H19" s="12"/>
      <c r="I19" s="12"/>
      <c r="J19" s="12"/>
      <c r="K19" s="12"/>
      <c r="L19" s="12"/>
      <c r="M19" s="12"/>
      <c r="N19" s="12"/>
      <c r="O19" s="12"/>
    </row>
    <row r="20" spans="1:16" s="24" customFormat="1" ht="74.25" customHeight="1" x14ac:dyDescent="0.2">
      <c r="B20" s="25" t="s">
        <v>5</v>
      </c>
      <c r="C20" s="25"/>
      <c r="D20" s="67" t="s">
        <v>54</v>
      </c>
      <c r="E20" s="67"/>
      <c r="F20" s="67"/>
      <c r="G20" s="67"/>
      <c r="H20" s="67"/>
      <c r="I20" s="67"/>
      <c r="J20" s="67"/>
      <c r="K20" s="67"/>
      <c r="L20" s="67"/>
      <c r="M20" s="67"/>
      <c r="N20" s="67"/>
      <c r="O20" s="67"/>
      <c r="P20" s="67"/>
    </row>
    <row r="21" spans="1:16" s="24" customFormat="1" ht="21" customHeight="1" x14ac:dyDescent="0.2">
      <c r="B21" s="26" t="s">
        <v>6</v>
      </c>
      <c r="C21" s="25"/>
      <c r="D21" s="67" t="s">
        <v>55</v>
      </c>
      <c r="E21" s="67"/>
      <c r="F21" s="67"/>
      <c r="G21" s="67"/>
      <c r="H21" s="67"/>
      <c r="I21" s="67"/>
      <c r="J21" s="67"/>
      <c r="K21" s="67"/>
      <c r="L21" s="67"/>
      <c r="M21" s="67"/>
      <c r="N21" s="67"/>
      <c r="O21" s="67"/>
      <c r="P21" s="67"/>
    </row>
    <row r="22" spans="1:16" s="24" customFormat="1" ht="40.5" customHeight="1" x14ac:dyDescent="0.2">
      <c r="B22" s="25" t="s">
        <v>10</v>
      </c>
      <c r="C22" s="25"/>
      <c r="D22" s="64" t="s">
        <v>50</v>
      </c>
      <c r="E22" s="64"/>
      <c r="F22" s="64"/>
      <c r="G22" s="64"/>
      <c r="H22" s="64"/>
      <c r="I22" s="64"/>
      <c r="J22" s="64"/>
      <c r="K22" s="64"/>
      <c r="L22" s="64"/>
      <c r="M22" s="64"/>
      <c r="N22" s="64"/>
      <c r="O22" s="64"/>
      <c r="P22" s="64"/>
    </row>
    <row r="23" spans="1:16" s="24" customFormat="1" ht="42.75" customHeight="1" x14ac:dyDescent="0.2">
      <c r="B23" s="25" t="s">
        <v>7</v>
      </c>
      <c r="C23" s="25"/>
      <c r="D23" s="64" t="s">
        <v>56</v>
      </c>
      <c r="E23" s="64"/>
      <c r="F23" s="64"/>
      <c r="G23" s="64"/>
      <c r="H23" s="64"/>
      <c r="I23" s="64"/>
      <c r="J23" s="64"/>
      <c r="K23" s="64"/>
      <c r="L23" s="64"/>
      <c r="M23" s="64"/>
      <c r="N23" s="64"/>
      <c r="O23" s="64"/>
      <c r="P23" s="64"/>
    </row>
    <row r="24" spans="1:16" s="24" customFormat="1" ht="37.5" customHeight="1" x14ac:dyDescent="0.2">
      <c r="B24" s="25" t="s">
        <v>8</v>
      </c>
      <c r="C24" s="25"/>
      <c r="D24" s="64" t="s">
        <v>95</v>
      </c>
      <c r="E24" s="64"/>
      <c r="F24" s="64"/>
      <c r="G24" s="64"/>
      <c r="H24" s="64"/>
      <c r="I24" s="64"/>
      <c r="J24" s="64"/>
      <c r="K24" s="64"/>
      <c r="L24" s="64"/>
      <c r="M24" s="64"/>
      <c r="N24" s="64"/>
      <c r="O24" s="64"/>
      <c r="P24" s="64"/>
    </row>
    <row r="25" spans="1:16" s="24" customFormat="1" ht="37.5" customHeight="1" x14ac:dyDescent="0.2">
      <c r="B25" s="25" t="s">
        <v>9</v>
      </c>
      <c r="C25" s="25"/>
      <c r="D25" s="64" t="s">
        <v>96</v>
      </c>
      <c r="E25" s="64"/>
      <c r="F25" s="64"/>
      <c r="G25" s="64"/>
      <c r="H25" s="64"/>
      <c r="I25" s="64"/>
      <c r="J25" s="64"/>
      <c r="K25" s="64"/>
      <c r="L25" s="64"/>
      <c r="M25" s="64"/>
      <c r="N25" s="64"/>
      <c r="O25" s="64"/>
      <c r="P25" s="64"/>
    </row>
    <row r="26" spans="1:16" s="24" customFormat="1" ht="37.5" customHeight="1" x14ac:dyDescent="0.2">
      <c r="B26" s="25" t="s">
        <v>44</v>
      </c>
      <c r="C26" s="25"/>
      <c r="D26" s="64" t="s">
        <v>72</v>
      </c>
      <c r="E26" s="64"/>
      <c r="F26" s="64"/>
      <c r="G26" s="64"/>
      <c r="H26" s="64"/>
      <c r="I26" s="64"/>
      <c r="J26" s="64"/>
      <c r="K26" s="64"/>
      <c r="L26" s="64"/>
      <c r="M26" s="64"/>
      <c r="N26" s="64"/>
      <c r="O26" s="64"/>
      <c r="P26" s="64"/>
    </row>
    <row r="27" spans="1:16" s="24" customFormat="1" ht="37.5" customHeight="1" x14ac:dyDescent="0.2">
      <c r="B27" s="25" t="s">
        <v>71</v>
      </c>
      <c r="C27" s="25"/>
      <c r="D27" s="64" t="s">
        <v>45</v>
      </c>
      <c r="E27" s="64"/>
      <c r="F27" s="64"/>
      <c r="G27" s="64"/>
      <c r="H27" s="64"/>
      <c r="I27" s="64"/>
      <c r="J27" s="64"/>
      <c r="K27" s="64"/>
      <c r="L27" s="64"/>
      <c r="M27" s="64"/>
      <c r="N27" s="64"/>
      <c r="O27" s="64"/>
      <c r="P27" s="64"/>
    </row>
    <row r="28" spans="1:16" s="24" customFormat="1" ht="26.25" customHeight="1" x14ac:dyDescent="0.2">
      <c r="B28" s="25" t="s">
        <v>78</v>
      </c>
      <c r="C28" s="25"/>
      <c r="D28" s="64" t="s">
        <v>51</v>
      </c>
      <c r="E28" s="64"/>
      <c r="F28" s="64"/>
      <c r="G28" s="64"/>
      <c r="H28" s="64"/>
      <c r="I28" s="64"/>
      <c r="J28" s="64"/>
      <c r="K28" s="64"/>
      <c r="L28" s="64"/>
      <c r="M28" s="64"/>
      <c r="N28" s="64"/>
      <c r="O28" s="64"/>
      <c r="P28" s="64"/>
    </row>
    <row r="29" spans="1:16" ht="39" customHeight="1" x14ac:dyDescent="0.2">
      <c r="B29" s="25" t="s">
        <v>79</v>
      </c>
      <c r="D29" s="64" t="s">
        <v>83</v>
      </c>
      <c r="E29" s="64"/>
      <c r="F29" s="64"/>
      <c r="G29" s="64"/>
      <c r="H29" s="64"/>
      <c r="I29" s="64"/>
      <c r="J29" s="64"/>
      <c r="K29" s="64"/>
      <c r="L29" s="64"/>
      <c r="M29" s="64"/>
      <c r="N29" s="64"/>
      <c r="O29" s="64"/>
      <c r="P29" s="64"/>
    </row>
    <row r="30" spans="1:16" ht="20.100000000000001" customHeight="1" x14ac:dyDescent="0.2">
      <c r="B30" s="25" t="s">
        <v>82</v>
      </c>
      <c r="D30" s="64" t="s">
        <v>98</v>
      </c>
      <c r="E30" s="64"/>
      <c r="F30" s="64"/>
      <c r="G30" s="64"/>
      <c r="H30" s="64"/>
      <c r="I30" s="64"/>
      <c r="J30" s="64"/>
      <c r="K30" s="64"/>
      <c r="L30" s="64"/>
      <c r="M30" s="64"/>
      <c r="N30" s="64"/>
      <c r="O30" s="64"/>
      <c r="P30" s="64"/>
    </row>
    <row r="32" spans="1:16" ht="20.100000000000001" customHeight="1" x14ac:dyDescent="0.25">
      <c r="B32" s="25"/>
      <c r="C32" s="25"/>
      <c r="D32" s="30"/>
    </row>
    <row r="34" spans="1:16" ht="36" customHeight="1" x14ac:dyDescent="0.2">
      <c r="A34" s="65" t="s">
        <v>84</v>
      </c>
      <c r="B34" s="66"/>
      <c r="C34" s="66"/>
      <c r="D34" s="66"/>
      <c r="E34" s="66"/>
      <c r="F34" s="66"/>
      <c r="G34" s="66"/>
      <c r="H34" s="66"/>
      <c r="I34" s="66"/>
      <c r="J34" s="66"/>
      <c r="K34" s="66"/>
      <c r="L34" s="66"/>
      <c r="M34" s="66"/>
      <c r="N34" s="66"/>
    </row>
    <row r="35" spans="1:16" ht="293.25" customHeight="1" x14ac:dyDescent="0.2">
      <c r="A35" s="2"/>
      <c r="B35" s="64" t="s">
        <v>99</v>
      </c>
      <c r="C35" s="64"/>
      <c r="D35" s="64"/>
      <c r="E35" s="64"/>
      <c r="F35" s="64"/>
      <c r="G35" s="64"/>
      <c r="H35" s="64"/>
      <c r="I35" s="64"/>
      <c r="J35" s="64"/>
      <c r="K35" s="64"/>
      <c r="L35" s="64"/>
      <c r="M35" s="64"/>
      <c r="N35" s="64"/>
      <c r="O35" s="64"/>
      <c r="P35" s="64"/>
    </row>
  </sheetData>
  <sheetProtection algorithmName="SHA-512" hashValue="CMgkJ2gSV6kcIl8YhTU88Xmir5R70G/UfZhne0BDVTPsn4At5r0gEYQ7TWjXze5nyeEj1+WJMqTKWBc4Jhjyhg==" saltValue="+aAu4zZf+y+qUU5ohs1V9Q==" spinCount="100000" sheet="1" selectLockedCells="1" selectUnlockedCells="1"/>
  <mergeCells count="86">
    <mergeCell ref="B18:C18"/>
    <mergeCell ref="B14:N14"/>
    <mergeCell ref="B15:N15"/>
    <mergeCell ref="B13:N13"/>
    <mergeCell ref="E8:N8"/>
    <mergeCell ref="E9:N9"/>
    <mergeCell ref="E10:N10"/>
    <mergeCell ref="B11:N11"/>
    <mergeCell ref="B9:D9"/>
    <mergeCell ref="B10:D10"/>
    <mergeCell ref="A13:A15"/>
    <mergeCell ref="A12:P12"/>
    <mergeCell ref="A16:P16"/>
    <mergeCell ref="B5:N5"/>
    <mergeCell ref="B8:D8"/>
    <mergeCell ref="A7:A11"/>
    <mergeCell ref="BT6:CG6"/>
    <mergeCell ref="CH6:CU6"/>
    <mergeCell ref="CV6:DI6"/>
    <mergeCell ref="DJ6:DW6"/>
    <mergeCell ref="A3:P3"/>
    <mergeCell ref="A6:P6"/>
    <mergeCell ref="AD6:AQ6"/>
    <mergeCell ref="AR6:BE6"/>
    <mergeCell ref="BF6:BS6"/>
    <mergeCell ref="B4:P4"/>
    <mergeCell ref="GP12:HC12"/>
    <mergeCell ref="HR12:IE12"/>
    <mergeCell ref="IF6:IS6"/>
    <mergeCell ref="HR6:IE6"/>
    <mergeCell ref="DX6:EK6"/>
    <mergeCell ref="FN6:GA6"/>
    <mergeCell ref="EL6:EY6"/>
    <mergeCell ref="EZ6:FM6"/>
    <mergeCell ref="IT6:IW6"/>
    <mergeCell ref="GB16:GO16"/>
    <mergeCell ref="GP16:HC16"/>
    <mergeCell ref="HD16:HQ16"/>
    <mergeCell ref="DX16:EK16"/>
    <mergeCell ref="EL16:EY16"/>
    <mergeCell ref="EZ16:FM16"/>
    <mergeCell ref="FN16:GA16"/>
    <mergeCell ref="DX12:EK12"/>
    <mergeCell ref="EL12:EY12"/>
    <mergeCell ref="EZ12:FM12"/>
    <mergeCell ref="FN12:GA12"/>
    <mergeCell ref="GP6:HC6"/>
    <mergeCell ref="HD6:HQ6"/>
    <mergeCell ref="GB6:GO6"/>
    <mergeCell ref="HD12:HQ12"/>
    <mergeCell ref="DJ16:DW16"/>
    <mergeCell ref="GB12:GO12"/>
    <mergeCell ref="AD16:AQ16"/>
    <mergeCell ref="AD12:AQ12"/>
    <mergeCell ref="AR12:BE12"/>
    <mergeCell ref="BF12:BS12"/>
    <mergeCell ref="BT12:CG12"/>
    <mergeCell ref="CH12:CU12"/>
    <mergeCell ref="CV12:DI12"/>
    <mergeCell ref="DJ12:DW12"/>
    <mergeCell ref="AR16:BE16"/>
    <mergeCell ref="BF16:BS16"/>
    <mergeCell ref="BT16:CG16"/>
    <mergeCell ref="CH16:CU16"/>
    <mergeCell ref="CV16:DI16"/>
    <mergeCell ref="IF16:IS16"/>
    <mergeCell ref="IT16:IW16"/>
    <mergeCell ref="HR16:IE16"/>
    <mergeCell ref="IF12:IS12"/>
    <mergeCell ref="IT12:IW12"/>
    <mergeCell ref="A1:R1"/>
    <mergeCell ref="A2:R2"/>
    <mergeCell ref="B35:P35"/>
    <mergeCell ref="D25:P25"/>
    <mergeCell ref="D26:P26"/>
    <mergeCell ref="D24:P24"/>
    <mergeCell ref="A34:N34"/>
    <mergeCell ref="D29:P29"/>
    <mergeCell ref="D28:P28"/>
    <mergeCell ref="D30:P30"/>
    <mergeCell ref="D20:P20"/>
    <mergeCell ref="D21:P21"/>
    <mergeCell ref="D22:P22"/>
    <mergeCell ref="D23:P23"/>
    <mergeCell ref="D27:P27"/>
    <mergeCell ref="B7:N7"/>
  </mergeCells>
  <phoneticPr fontId="1" type="noConversion"/>
  <pageMargins left="0.19685039370078741" right="0.19685039370078741" top="0.39370078740157483" bottom="0.39370078740157483" header="0.19685039370078741" footer="0.19685039370078741"/>
  <pageSetup paperSize="9" scale="44" fitToHeight="0" orientation="landscape" r:id="rId1"/>
  <headerFooter alignWithMargins="0"/>
  <rowBreaks count="1" manualBreakCount="1">
    <brk id="15" max="16383" man="1"/>
  </rowBreaks>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P11"/>
  <sheetViews>
    <sheetView view="pageBreakPreview" zoomScale="70" zoomScaleNormal="85" zoomScaleSheetLayoutView="70" workbookViewId="0">
      <selection activeCell="A7" sqref="A7"/>
    </sheetView>
  </sheetViews>
  <sheetFormatPr baseColWidth="10" defaultColWidth="11.42578125" defaultRowHeight="20.100000000000001" customHeight="1" x14ac:dyDescent="0.2"/>
  <cols>
    <col min="1" max="1" width="11" style="7" customWidth="1"/>
    <col min="2" max="2" width="27" style="8" customWidth="1"/>
    <col min="3" max="3" width="31.140625" style="8" customWidth="1"/>
    <col min="4" max="4" width="32" style="9" customWidth="1"/>
    <col min="5" max="5" width="8.85546875" style="9" customWidth="1"/>
    <col min="6" max="6" width="19.85546875" style="8" customWidth="1"/>
    <col min="7" max="7" width="19.140625" style="8" customWidth="1"/>
    <col min="8" max="8" width="39.42578125" style="8" customWidth="1"/>
    <col min="9" max="9" width="17.28515625" style="8" customWidth="1"/>
    <col min="10" max="10" width="18.28515625" style="9" customWidth="1"/>
    <col min="11" max="11" width="25.140625" style="8" customWidth="1"/>
    <col min="12" max="12" width="11.85546875" style="7" customWidth="1"/>
    <col min="13" max="13" width="23.5703125" style="7" customWidth="1"/>
    <col min="14" max="14" width="40.42578125" style="7" customWidth="1"/>
    <col min="15" max="15" width="24.140625" style="7" customWidth="1"/>
    <col min="16" max="16" width="33.42578125" style="7" customWidth="1"/>
    <col min="17" max="16384" width="11.42578125" style="7"/>
  </cols>
  <sheetData>
    <row r="1" spans="1:16" ht="47.25" customHeight="1" thickBot="1" x14ac:dyDescent="0.25">
      <c r="A1" s="87"/>
      <c r="B1" s="87"/>
      <c r="C1" s="88" t="str">
        <f>'Anleitung Informationen'!A1</f>
        <v>Wahl des Gemeinderats vom 24. November 2024</v>
      </c>
      <c r="D1" s="87"/>
      <c r="E1" s="87"/>
      <c r="F1" s="87"/>
      <c r="G1" s="87"/>
      <c r="H1" s="87"/>
      <c r="I1" s="87"/>
      <c r="J1" s="87"/>
      <c r="K1" s="87"/>
    </row>
    <row r="2" spans="1:16" ht="41.25" customHeight="1" thickBot="1" x14ac:dyDescent="0.25">
      <c r="A2" s="87"/>
      <c r="B2" s="87"/>
      <c r="C2" s="27" t="s">
        <v>32</v>
      </c>
      <c r="D2" s="28" t="s">
        <v>33</v>
      </c>
      <c r="E2" s="85"/>
      <c r="F2" s="86"/>
      <c r="G2" s="28" t="s">
        <v>31</v>
      </c>
      <c r="H2" s="90"/>
      <c r="I2" s="91"/>
      <c r="J2" s="91"/>
      <c r="K2" s="91"/>
      <c r="L2" s="91"/>
      <c r="M2" s="91"/>
      <c r="N2" s="91"/>
      <c r="O2" s="91"/>
      <c r="P2" s="92"/>
    </row>
    <row r="3" spans="1:16" ht="9" customHeight="1" thickBot="1" x14ac:dyDescent="0.35">
      <c r="A3" s="87"/>
      <c r="B3" s="87"/>
      <c r="C3" s="27"/>
      <c r="D3" s="28"/>
      <c r="E3" s="35"/>
      <c r="F3" s="35"/>
      <c r="G3" s="28"/>
      <c r="H3" s="31"/>
      <c r="I3" s="31"/>
      <c r="J3" s="31"/>
      <c r="K3" s="31"/>
      <c r="L3" s="31"/>
      <c r="M3" s="31"/>
      <c r="N3" s="31"/>
      <c r="O3" s="31"/>
      <c r="P3" s="31"/>
    </row>
    <row r="4" spans="1:16" ht="28.5" customHeight="1" thickBot="1" x14ac:dyDescent="0.25">
      <c r="A4" s="87"/>
      <c r="B4" s="87"/>
      <c r="C4" s="36" t="s">
        <v>100</v>
      </c>
      <c r="D4" s="93"/>
      <c r="E4" s="94"/>
      <c r="F4" s="95"/>
      <c r="G4" s="28" t="s">
        <v>49</v>
      </c>
      <c r="H4" s="96"/>
      <c r="I4" s="97"/>
      <c r="J4" s="97"/>
      <c r="K4" s="97"/>
      <c r="L4" s="97"/>
      <c r="M4" s="97"/>
      <c r="N4" s="97"/>
      <c r="O4" s="97"/>
      <c r="P4" s="98"/>
    </row>
    <row r="5" spans="1:16" s="4" customFormat="1" ht="85.35" customHeight="1" x14ac:dyDescent="0.2">
      <c r="A5" s="87"/>
      <c r="B5" s="87"/>
      <c r="C5" s="89" t="s">
        <v>101</v>
      </c>
      <c r="D5" s="89"/>
      <c r="E5" s="89"/>
      <c r="F5" s="89"/>
      <c r="G5" s="89"/>
      <c r="H5" s="89"/>
      <c r="I5" s="89"/>
      <c r="J5" s="89"/>
      <c r="K5" s="89"/>
    </row>
    <row r="6" spans="1:16" s="15" customFormat="1" ht="68.25" customHeight="1" x14ac:dyDescent="0.2">
      <c r="A6" s="42" t="s">
        <v>37</v>
      </c>
      <c r="B6" s="42" t="s">
        <v>40</v>
      </c>
      <c r="C6" s="34" t="s">
        <v>39</v>
      </c>
      <c r="D6" s="34" t="s">
        <v>86</v>
      </c>
      <c r="E6" s="34" t="s">
        <v>57</v>
      </c>
      <c r="F6" s="33" t="s">
        <v>46</v>
      </c>
      <c r="G6" s="34" t="s">
        <v>47</v>
      </c>
      <c r="H6" s="34" t="s">
        <v>87</v>
      </c>
      <c r="I6" s="34" t="s">
        <v>88</v>
      </c>
      <c r="J6" s="34" t="s">
        <v>89</v>
      </c>
      <c r="K6" s="34" t="s">
        <v>58</v>
      </c>
      <c r="L6" s="34" t="s">
        <v>85</v>
      </c>
      <c r="M6" s="34" t="s">
        <v>59</v>
      </c>
      <c r="N6" s="34" t="s">
        <v>77</v>
      </c>
      <c r="O6" s="34" t="s">
        <v>80</v>
      </c>
      <c r="P6" s="34" t="s">
        <v>81</v>
      </c>
    </row>
    <row r="7" spans="1:16" s="4" customFormat="1" ht="33" customHeight="1" x14ac:dyDescent="0.2">
      <c r="A7" s="54"/>
      <c r="B7" s="55"/>
      <c r="C7" s="55"/>
      <c r="D7" s="55"/>
      <c r="E7" s="56"/>
      <c r="F7" s="55"/>
      <c r="G7" s="54"/>
      <c r="H7" s="57"/>
      <c r="I7" s="61"/>
      <c r="J7" s="56"/>
      <c r="K7" s="58"/>
      <c r="L7" s="59"/>
      <c r="M7" s="32"/>
      <c r="N7" s="32"/>
      <c r="O7" s="60"/>
      <c r="P7" s="62"/>
    </row>
    <row r="8" spans="1:16" s="4" customFormat="1" ht="33" customHeight="1" x14ac:dyDescent="0.2">
      <c r="A8" s="54"/>
      <c r="B8" s="55"/>
      <c r="C8" s="55"/>
      <c r="D8" s="55"/>
      <c r="E8" s="56"/>
      <c r="F8" s="55"/>
      <c r="G8" s="54"/>
      <c r="H8" s="57"/>
      <c r="I8" s="61"/>
      <c r="J8" s="56"/>
      <c r="K8" s="58"/>
      <c r="L8" s="59"/>
      <c r="M8" s="32"/>
      <c r="N8" s="32"/>
      <c r="O8" s="60"/>
      <c r="P8" s="62"/>
    </row>
    <row r="9" spans="1:16" s="4" customFormat="1" ht="33" customHeight="1" x14ac:dyDescent="0.2">
      <c r="A9" s="54"/>
      <c r="B9" s="55"/>
      <c r="C9" s="55"/>
      <c r="D9" s="55" t="s">
        <v>102</v>
      </c>
      <c r="E9" s="56"/>
      <c r="F9" s="55"/>
      <c r="G9" s="54"/>
      <c r="H9" s="57"/>
      <c r="I9" s="61"/>
      <c r="J9" s="56"/>
      <c r="K9" s="58"/>
      <c r="L9" s="59"/>
      <c r="M9" s="32"/>
      <c r="N9" s="32"/>
      <c r="O9" s="60"/>
      <c r="P9" s="62"/>
    </row>
    <row r="10" spans="1:16" s="4" customFormat="1" ht="33" customHeight="1" x14ac:dyDescent="0.2">
      <c r="A10" s="54"/>
      <c r="B10" s="55"/>
      <c r="C10" s="55"/>
      <c r="D10" s="55"/>
      <c r="E10" s="56"/>
      <c r="F10" s="55"/>
      <c r="G10" s="54"/>
      <c r="H10" s="57"/>
      <c r="I10" s="61"/>
      <c r="J10" s="56"/>
      <c r="K10" s="58"/>
      <c r="L10" s="59"/>
      <c r="M10" s="32"/>
      <c r="N10" s="32"/>
      <c r="O10" s="60"/>
      <c r="P10" s="62"/>
    </row>
    <row r="11" spans="1:16" s="4" customFormat="1" ht="33" customHeight="1" x14ac:dyDescent="0.2">
      <c r="A11" s="54"/>
      <c r="B11" s="55"/>
      <c r="C11" s="55"/>
      <c r="D11" s="55"/>
      <c r="E11" s="56"/>
      <c r="F11" s="55"/>
      <c r="G11" s="54"/>
      <c r="H11" s="57"/>
      <c r="I11" s="61"/>
      <c r="J11" s="56"/>
      <c r="K11" s="58"/>
      <c r="L11" s="59"/>
      <c r="M11" s="32"/>
      <c r="N11" s="32"/>
      <c r="O11" s="60"/>
      <c r="P11" s="62"/>
    </row>
  </sheetData>
  <sheetProtection algorithmName="SHA-512" hashValue="uni8Hm7IjjLipOn9AES55KaYemD1INYhDCPrNpLDHcQ9DEwYgAZjd+2uL8fIu1za5rTW8p2TvaeEtOj7XCxi2g==" saltValue="y3qo/zn99l1/HCM67I6MWg==" spinCount="100000" sheet="1" selectLockedCells="1"/>
  <mergeCells count="7">
    <mergeCell ref="E2:F2"/>
    <mergeCell ref="A1:B5"/>
    <mergeCell ref="C1:K1"/>
    <mergeCell ref="C5:K5"/>
    <mergeCell ref="H2:P2"/>
    <mergeCell ref="D4:F4"/>
    <mergeCell ref="H4:P4"/>
  </mergeCells>
  <phoneticPr fontId="1" type="noConversion"/>
  <dataValidations count="2">
    <dataValidation type="textLength" operator="lessThanOrEqual" allowBlank="1" showInputMessage="1" showErrorMessage="1" errorTitle="Max15" error="max. 40 Stellen" sqref="K7:K11" xr:uid="{00000000-0002-0000-0100-000000000000}">
      <formula1>40</formula1>
    </dataValidation>
    <dataValidation type="textLength" operator="lessThanOrEqual" allowBlank="1" showInputMessage="1" showErrorMessage="1" errorTitle="Kürzel" error="max. 7 Zeichen" sqref="E2:F3" xr:uid="{00000000-0002-0000-0100-000001000000}">
      <formula1>7</formula1>
    </dataValidation>
  </dataValidations>
  <pageMargins left="0.19685039370078741" right="0.19685039370078741" top="0.59055118110236227" bottom="1.1417322834645669" header="0.59055118110236227" footer="0.51181102362204722"/>
  <pageSetup paperSize="8" scale="54" fitToHeight="0" orientation="landscape" r:id="rId1"/>
  <headerFooter alignWithMargins="0">
    <oddFooter>&amp;L&amp;16Die ____ obgenannten Personen sind in der Stadt Bern stimmberechtigt.                                                           
Bern,  __________________________     Die Vizestadtschreiberin ______________________________________&amp;R&amp;16Seite &amp;P / &amp;N</oddFooter>
  </headerFooter>
  <customProperties>
    <customPr name="_pios_id" r:id="rId2"/>
  </customProperties>
  <drawing r:id="rId3"/>
  <extLst>
    <ext xmlns:x14="http://schemas.microsoft.com/office/spreadsheetml/2009/9/main" uri="{CCE6A557-97BC-4b89-ADB6-D9C93CAAB3DF}">
      <x14:dataValidations xmlns:xm="http://schemas.microsoft.com/office/excel/2006/main" count="4">
        <x14:dataValidation type="list" allowBlank="1" showInputMessage="1" showErrorMessage="1" errorTitle="bisher/neu" error="Bitte nur 1 (bisher) oder 0 (neu) verwenden" xr:uid="{00000000-0002-0000-0100-000002000000}">
          <x14:formula1>
            <xm:f>Prüfpositionen!$B$1:$B$2</xm:f>
          </x14:formula1>
          <xm:sqref>L7:L11</xm:sqref>
        </x14:dataValidation>
        <x14:dataValidation type="list" allowBlank="1" showInputMessage="1" showErrorMessage="1" errorTitle="Sex" error="Bitte nur &quot;Herr&quot; oder &quot;Frau&quot; verwenden" xr:uid="{00000000-0002-0000-0100-000003000000}">
          <x14:formula1>
            <xm:f>Prüfpositionen!$C$1:$C$3</xm:f>
          </x14:formula1>
          <xm:sqref>J7:J11</xm:sqref>
        </x14:dataValidation>
        <x14:dataValidation type="list" allowBlank="1" showInputMessage="1" showErrorMessage="1" errorTitle="Listenposition" error="Bitte nur Werte zwischen 01 und 05 verwenden_x000a__x000a_ZWINGEND FÜHRENDE 0 ANGEBEN" xr:uid="{00000000-0002-0000-0100-000004000000}">
          <x14:formula1>
            <xm:f>Prüfpositionen!$A$1:$A$5</xm:f>
          </x14:formula1>
          <xm:sqref>A7:A11</xm:sqref>
        </x14:dataValidation>
        <x14:dataValidation type="list" allowBlank="1" showInputMessage="1" showErrorMessage="1" xr:uid="{304B9FA3-2A97-4AE8-A93F-84CA2A782AF8}">
          <x14:formula1>
            <xm:f>Prüfpositionen!$D$1:$D$2</xm:f>
          </x14:formula1>
          <xm:sqref>I7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2"/>
    <pageSetUpPr fitToPage="1"/>
  </sheetPr>
  <dimension ref="A1:J48"/>
  <sheetViews>
    <sheetView view="pageBreakPreview" zoomScaleNormal="75" zoomScaleSheetLayoutView="100" zoomScalePageLayoutView="85" workbookViewId="0">
      <selection activeCell="E3" sqref="E3:J3"/>
    </sheetView>
  </sheetViews>
  <sheetFormatPr baseColWidth="10" defaultColWidth="11.42578125" defaultRowHeight="20.100000000000001" customHeight="1" x14ac:dyDescent="0.2"/>
  <cols>
    <col min="1" max="1" width="6.85546875" style="7" customWidth="1"/>
    <col min="2" max="2" width="40.140625" style="8" customWidth="1"/>
    <col min="3" max="3" width="30.140625" style="8" customWidth="1"/>
    <col min="4" max="4" width="13.42578125" style="9" customWidth="1"/>
    <col min="5" max="5" width="47" style="8" customWidth="1"/>
    <col min="6" max="6" width="7.5703125" style="9" customWidth="1"/>
    <col min="7" max="7" width="21.85546875" style="8" customWidth="1"/>
    <col min="8" max="8" width="27.85546875" style="8" customWidth="1"/>
    <col min="9" max="9" width="19.85546875" style="7" customWidth="1"/>
    <col min="10" max="10" width="35.42578125" style="7" customWidth="1"/>
    <col min="11" max="16384" width="11.42578125" style="7"/>
  </cols>
  <sheetData>
    <row r="1" spans="1:10" ht="35.1" customHeight="1" x14ac:dyDescent="0.2">
      <c r="A1" s="107"/>
      <c r="B1" s="87"/>
      <c r="C1" s="88" t="str">
        <f>'Anleitung Informationen'!A1</f>
        <v>Wahl des Gemeinderats vom 24. November 2024</v>
      </c>
      <c r="D1" s="87"/>
      <c r="E1" s="87"/>
      <c r="F1" s="87"/>
      <c r="G1" s="87"/>
      <c r="H1" s="87"/>
      <c r="I1" s="87"/>
      <c r="J1" s="87"/>
    </row>
    <row r="2" spans="1:10" ht="51.75" customHeight="1" x14ac:dyDescent="0.4">
      <c r="A2" s="87"/>
      <c r="B2" s="87"/>
      <c r="C2" s="104" t="s">
        <v>15</v>
      </c>
      <c r="D2" s="87"/>
      <c r="E2" s="87"/>
      <c r="F2" s="87"/>
      <c r="G2" s="87"/>
      <c r="H2" s="87"/>
      <c r="I2" s="87"/>
      <c r="J2" s="87"/>
    </row>
    <row r="3" spans="1:10" ht="45.75" customHeight="1" x14ac:dyDescent="0.25">
      <c r="A3" s="87"/>
      <c r="B3" s="87"/>
      <c r="C3" s="112" t="s">
        <v>11</v>
      </c>
      <c r="D3" s="113"/>
      <c r="E3" s="109">
        <f>Wahlvorschlag!H2</f>
        <v>0</v>
      </c>
      <c r="F3" s="110"/>
      <c r="G3" s="110"/>
      <c r="H3" s="110"/>
      <c r="I3" s="110"/>
      <c r="J3" s="111"/>
    </row>
    <row r="4" spans="1:10" s="4" customFormat="1" ht="67.5" customHeight="1" x14ac:dyDescent="0.2">
      <c r="A4" s="108"/>
      <c r="B4" s="108"/>
      <c r="C4" s="105" t="s">
        <v>30</v>
      </c>
      <c r="D4" s="106"/>
      <c r="E4" s="106"/>
      <c r="F4" s="106"/>
      <c r="G4" s="106"/>
      <c r="H4" s="106"/>
      <c r="I4" s="106"/>
      <c r="J4" s="106"/>
    </row>
    <row r="5" spans="1:10" s="3" customFormat="1" ht="59.25" customHeight="1" x14ac:dyDescent="0.2">
      <c r="A5" s="18" t="s">
        <v>21</v>
      </c>
      <c r="B5" s="18" t="s">
        <v>19</v>
      </c>
      <c r="C5" s="18" t="s">
        <v>20</v>
      </c>
      <c r="D5" s="16" t="s">
        <v>22</v>
      </c>
      <c r="E5" s="18" t="s">
        <v>17</v>
      </c>
      <c r="F5" s="16" t="s">
        <v>18</v>
      </c>
      <c r="G5" s="18" t="s">
        <v>23</v>
      </c>
      <c r="H5" s="18" t="s">
        <v>24</v>
      </c>
      <c r="I5" s="18" t="s">
        <v>25</v>
      </c>
      <c r="J5" s="18" t="s">
        <v>26</v>
      </c>
    </row>
    <row r="6" spans="1:10" s="4" customFormat="1" ht="15" customHeight="1" x14ac:dyDescent="0.2">
      <c r="A6" s="99" t="s">
        <v>27</v>
      </c>
      <c r="B6" s="100"/>
      <c r="C6" s="100"/>
      <c r="D6" s="100"/>
      <c r="E6" s="100"/>
      <c r="F6" s="100"/>
      <c r="G6" s="100"/>
      <c r="H6" s="100"/>
      <c r="I6" s="100"/>
      <c r="J6" s="101"/>
    </row>
    <row r="7" spans="1:10" s="4" customFormat="1" ht="59.25" customHeight="1" x14ac:dyDescent="0.2">
      <c r="A7" s="13">
        <v>1</v>
      </c>
      <c r="B7" s="14"/>
      <c r="C7" s="10"/>
      <c r="D7" s="23"/>
      <c r="E7" s="10"/>
      <c r="F7" s="5"/>
      <c r="G7" s="10"/>
      <c r="H7" s="10"/>
      <c r="I7" s="22"/>
      <c r="J7" s="6"/>
    </row>
    <row r="8" spans="1:10" s="4" customFormat="1" ht="15" customHeight="1" x14ac:dyDescent="0.2">
      <c r="A8" s="102" t="s">
        <v>12</v>
      </c>
      <c r="B8" s="103"/>
      <c r="C8" s="103"/>
      <c r="D8" s="103"/>
      <c r="E8" s="103"/>
      <c r="F8" s="103"/>
      <c r="G8" s="103"/>
      <c r="H8" s="103"/>
      <c r="I8" s="103"/>
      <c r="J8" s="103"/>
    </row>
    <row r="9" spans="1:10" s="4" customFormat="1" ht="59.25" customHeight="1" x14ac:dyDescent="0.2">
      <c r="A9" s="13">
        <v>2</v>
      </c>
      <c r="B9" s="14"/>
      <c r="C9" s="10"/>
      <c r="D9" s="23"/>
      <c r="E9" s="10"/>
      <c r="F9" s="5"/>
      <c r="G9" s="10"/>
      <c r="H9" s="10"/>
      <c r="I9" s="22"/>
      <c r="J9" s="6"/>
    </row>
    <row r="10" spans="1:10" s="4" customFormat="1" ht="15" customHeight="1" x14ac:dyDescent="0.2">
      <c r="A10" s="102" t="s">
        <v>13</v>
      </c>
      <c r="B10" s="103"/>
      <c r="C10" s="103"/>
      <c r="D10" s="103"/>
      <c r="E10" s="103"/>
      <c r="F10" s="103"/>
      <c r="G10" s="103"/>
      <c r="H10" s="103"/>
      <c r="I10" s="103"/>
      <c r="J10" s="103"/>
    </row>
    <row r="11" spans="1:10" s="4" customFormat="1" ht="59.25" customHeight="1" x14ac:dyDescent="0.2">
      <c r="A11" s="13">
        <v>3</v>
      </c>
      <c r="B11" s="14"/>
      <c r="C11" s="10"/>
      <c r="D11" s="23"/>
      <c r="E11" s="10"/>
      <c r="F11" s="5"/>
      <c r="G11" s="10"/>
      <c r="H11" s="20"/>
      <c r="I11" s="21"/>
      <c r="J11" s="6"/>
    </row>
    <row r="12" spans="1:10" s="4" customFormat="1" ht="59.25" customHeight="1" x14ac:dyDescent="0.2">
      <c r="A12" s="13">
        <v>4</v>
      </c>
      <c r="B12" s="14"/>
      <c r="C12" s="10"/>
      <c r="D12" s="23"/>
      <c r="E12" s="10"/>
      <c r="F12" s="5"/>
      <c r="G12" s="10"/>
      <c r="H12" s="20"/>
      <c r="I12" s="21"/>
      <c r="J12" s="6"/>
    </row>
    <row r="13" spans="1:10" s="4" customFormat="1" ht="59.25" customHeight="1" x14ac:dyDescent="0.2">
      <c r="A13" s="13">
        <v>5</v>
      </c>
      <c r="B13" s="14"/>
      <c r="C13" s="10"/>
      <c r="D13" s="23"/>
      <c r="E13" s="10"/>
      <c r="F13" s="5"/>
      <c r="G13" s="10"/>
      <c r="H13" s="20"/>
      <c r="I13" s="21"/>
      <c r="J13" s="6"/>
    </row>
    <row r="14" spans="1:10" s="4" customFormat="1" ht="59.25" customHeight="1" x14ac:dyDescent="0.2">
      <c r="A14" s="13">
        <v>6</v>
      </c>
      <c r="B14" s="14"/>
      <c r="C14" s="10"/>
      <c r="D14" s="23"/>
      <c r="E14" s="10"/>
      <c r="F14" s="5"/>
      <c r="G14" s="10"/>
      <c r="H14" s="20"/>
      <c r="I14" s="21"/>
      <c r="J14" s="6"/>
    </row>
    <row r="15" spans="1:10" s="4" customFormat="1" ht="59.25" customHeight="1" x14ac:dyDescent="0.2">
      <c r="A15" s="13">
        <v>7</v>
      </c>
      <c r="B15" s="14"/>
      <c r="C15" s="10"/>
      <c r="D15" s="23"/>
      <c r="E15" s="10"/>
      <c r="F15" s="5"/>
      <c r="G15" s="10"/>
      <c r="H15" s="20"/>
      <c r="I15" s="21"/>
      <c r="J15" s="6"/>
    </row>
    <row r="16" spans="1:10" s="4" customFormat="1" ht="59.25" customHeight="1" x14ac:dyDescent="0.2">
      <c r="A16" s="13">
        <v>8</v>
      </c>
      <c r="B16" s="14"/>
      <c r="C16" s="10"/>
      <c r="D16" s="23"/>
      <c r="E16" s="10"/>
      <c r="F16" s="5"/>
      <c r="G16" s="10"/>
      <c r="H16" s="20"/>
      <c r="I16" s="21"/>
      <c r="J16" s="6"/>
    </row>
    <row r="17" spans="1:10" s="4" customFormat="1" ht="59.25" customHeight="1" x14ac:dyDescent="0.2">
      <c r="A17" s="13">
        <v>9</v>
      </c>
      <c r="B17" s="14"/>
      <c r="C17" s="10"/>
      <c r="D17" s="23"/>
      <c r="E17" s="10"/>
      <c r="F17" s="5"/>
      <c r="G17" s="10"/>
      <c r="H17" s="20"/>
      <c r="I17" s="21"/>
      <c r="J17" s="6"/>
    </row>
    <row r="18" spans="1:10" s="4" customFormat="1" ht="59.25" customHeight="1" x14ac:dyDescent="0.2">
      <c r="A18" s="13">
        <v>10</v>
      </c>
      <c r="B18" s="14"/>
      <c r="C18" s="10"/>
      <c r="D18" s="23"/>
      <c r="E18" s="10"/>
      <c r="F18" s="5"/>
      <c r="G18" s="10"/>
      <c r="H18" s="20"/>
      <c r="I18" s="21"/>
      <c r="J18" s="6"/>
    </row>
    <row r="19" spans="1:10" s="4" customFormat="1" ht="59.25" customHeight="1" x14ac:dyDescent="0.2">
      <c r="A19" s="13">
        <v>11</v>
      </c>
      <c r="B19" s="14"/>
      <c r="C19" s="10"/>
      <c r="D19" s="23"/>
      <c r="E19" s="10"/>
      <c r="F19" s="5"/>
      <c r="G19" s="10"/>
      <c r="H19" s="20"/>
      <c r="I19" s="21"/>
      <c r="J19" s="6"/>
    </row>
    <row r="20" spans="1:10" s="4" customFormat="1" ht="59.25" customHeight="1" x14ac:dyDescent="0.2">
      <c r="A20" s="13">
        <v>12</v>
      </c>
      <c r="B20" s="14"/>
      <c r="C20" s="10"/>
      <c r="D20" s="23"/>
      <c r="E20" s="10"/>
      <c r="F20" s="5"/>
      <c r="G20" s="10"/>
      <c r="H20" s="20"/>
      <c r="I20" s="21"/>
      <c r="J20" s="6"/>
    </row>
    <row r="21" spans="1:10" s="4" customFormat="1" ht="59.25" customHeight="1" x14ac:dyDescent="0.2">
      <c r="A21" s="13">
        <v>13</v>
      </c>
      <c r="B21" s="14"/>
      <c r="C21" s="10"/>
      <c r="D21" s="23"/>
      <c r="E21" s="10"/>
      <c r="F21" s="5"/>
      <c r="G21" s="10"/>
      <c r="H21" s="20"/>
      <c r="I21" s="21"/>
      <c r="J21" s="6"/>
    </row>
    <row r="22" spans="1:10" s="4" customFormat="1" ht="59.25" customHeight="1" x14ac:dyDescent="0.2">
      <c r="A22" s="13">
        <v>14</v>
      </c>
      <c r="B22" s="14"/>
      <c r="C22" s="10"/>
      <c r="D22" s="23"/>
      <c r="E22" s="10"/>
      <c r="F22" s="5"/>
      <c r="G22" s="10"/>
      <c r="H22" s="20"/>
      <c r="I22" s="21"/>
      <c r="J22" s="6"/>
    </row>
    <row r="23" spans="1:10" s="4" customFormat="1" ht="59.25" customHeight="1" x14ac:dyDescent="0.2">
      <c r="A23" s="13">
        <v>15</v>
      </c>
      <c r="B23" s="14"/>
      <c r="C23" s="10"/>
      <c r="D23" s="23"/>
      <c r="E23" s="10"/>
      <c r="F23" s="5"/>
      <c r="G23" s="10"/>
      <c r="H23" s="20"/>
      <c r="I23" s="21"/>
      <c r="J23" s="6"/>
    </row>
    <row r="24" spans="1:10" s="4" customFormat="1" ht="59.25" customHeight="1" x14ac:dyDescent="0.2">
      <c r="A24" s="13">
        <v>16</v>
      </c>
      <c r="B24" s="14"/>
      <c r="C24" s="10"/>
      <c r="D24" s="23"/>
      <c r="E24" s="10"/>
      <c r="F24" s="5"/>
      <c r="G24" s="10"/>
      <c r="H24" s="20"/>
      <c r="I24" s="21"/>
      <c r="J24" s="6"/>
    </row>
    <row r="25" spans="1:10" s="4" customFormat="1" ht="59.25" customHeight="1" x14ac:dyDescent="0.2">
      <c r="A25" s="13">
        <v>17</v>
      </c>
      <c r="B25" s="14"/>
      <c r="C25" s="10"/>
      <c r="D25" s="23"/>
      <c r="E25" s="10"/>
      <c r="F25" s="5"/>
      <c r="G25" s="10"/>
      <c r="H25" s="20"/>
      <c r="I25" s="21"/>
      <c r="J25" s="6"/>
    </row>
    <row r="26" spans="1:10" s="4" customFormat="1" ht="59.25" customHeight="1" x14ac:dyDescent="0.2">
      <c r="A26" s="13">
        <v>18</v>
      </c>
      <c r="B26" s="14"/>
      <c r="C26" s="10"/>
      <c r="D26" s="23"/>
      <c r="E26" s="10"/>
      <c r="F26" s="5"/>
      <c r="G26" s="10"/>
      <c r="H26" s="20"/>
      <c r="I26" s="21"/>
      <c r="J26" s="6"/>
    </row>
    <row r="27" spans="1:10" s="4" customFormat="1" ht="59.25" customHeight="1" x14ac:dyDescent="0.2">
      <c r="A27" s="13">
        <v>19</v>
      </c>
      <c r="B27" s="14"/>
      <c r="C27" s="10"/>
      <c r="D27" s="23"/>
      <c r="E27" s="10"/>
      <c r="F27" s="5"/>
      <c r="G27" s="10"/>
      <c r="H27" s="20"/>
      <c r="I27" s="21"/>
      <c r="J27" s="6"/>
    </row>
    <row r="28" spans="1:10" s="4" customFormat="1" ht="59.25" customHeight="1" x14ac:dyDescent="0.2">
      <c r="A28" s="13">
        <v>20</v>
      </c>
      <c r="B28" s="14"/>
      <c r="C28" s="10"/>
      <c r="D28" s="23"/>
      <c r="E28" s="10"/>
      <c r="F28" s="5"/>
      <c r="G28" s="10"/>
      <c r="H28" s="20"/>
      <c r="I28" s="21"/>
      <c r="J28" s="6"/>
    </row>
    <row r="29" spans="1:10" s="4" customFormat="1" ht="59.25" customHeight="1" x14ac:dyDescent="0.2">
      <c r="A29" s="13">
        <v>21</v>
      </c>
      <c r="B29" s="14"/>
      <c r="C29" s="10"/>
      <c r="D29" s="23"/>
      <c r="E29" s="10"/>
      <c r="F29" s="5"/>
      <c r="G29" s="10"/>
      <c r="H29" s="20"/>
      <c r="I29" s="21"/>
      <c r="J29" s="6"/>
    </row>
    <row r="30" spans="1:10" s="4" customFormat="1" ht="59.25" customHeight="1" x14ac:dyDescent="0.2">
      <c r="A30" s="13">
        <v>22</v>
      </c>
      <c r="B30" s="14"/>
      <c r="C30" s="10"/>
      <c r="D30" s="23"/>
      <c r="E30" s="10"/>
      <c r="F30" s="5"/>
      <c r="G30" s="10"/>
      <c r="H30" s="20"/>
      <c r="I30" s="21"/>
      <c r="J30" s="6"/>
    </row>
    <row r="31" spans="1:10" s="4" customFormat="1" ht="59.25" customHeight="1" x14ac:dyDescent="0.2">
      <c r="A31" s="13">
        <v>23</v>
      </c>
      <c r="B31" s="14"/>
      <c r="C31" s="10"/>
      <c r="D31" s="23"/>
      <c r="E31" s="10"/>
      <c r="F31" s="5"/>
      <c r="G31" s="10"/>
      <c r="H31" s="20"/>
      <c r="I31" s="21"/>
      <c r="J31" s="6"/>
    </row>
    <row r="32" spans="1:10" s="4" customFormat="1" ht="59.25" customHeight="1" x14ac:dyDescent="0.2">
      <c r="A32" s="13">
        <v>24</v>
      </c>
      <c r="B32" s="14"/>
      <c r="C32" s="10"/>
      <c r="D32" s="23"/>
      <c r="E32" s="10"/>
      <c r="F32" s="5"/>
      <c r="G32" s="10"/>
      <c r="H32" s="20"/>
      <c r="I32" s="21"/>
      <c r="J32" s="6"/>
    </row>
    <row r="33" spans="1:10" s="4" customFormat="1" ht="59.25" customHeight="1" x14ac:dyDescent="0.2">
      <c r="A33" s="13">
        <v>25</v>
      </c>
      <c r="B33" s="14"/>
      <c r="C33" s="10"/>
      <c r="D33" s="23"/>
      <c r="E33" s="10"/>
      <c r="F33" s="5"/>
      <c r="G33" s="10"/>
      <c r="H33" s="20"/>
      <c r="I33" s="21"/>
      <c r="J33" s="6"/>
    </row>
    <row r="34" spans="1:10" s="4" customFormat="1" ht="59.25" customHeight="1" x14ac:dyDescent="0.2">
      <c r="A34" s="13">
        <v>26</v>
      </c>
      <c r="B34" s="14"/>
      <c r="C34" s="10"/>
      <c r="D34" s="23"/>
      <c r="E34" s="10"/>
      <c r="F34" s="5"/>
      <c r="G34" s="10"/>
      <c r="H34" s="20"/>
      <c r="I34" s="21"/>
      <c r="J34" s="6"/>
    </row>
    <row r="35" spans="1:10" s="4" customFormat="1" ht="59.25" customHeight="1" x14ac:dyDescent="0.2">
      <c r="A35" s="13">
        <v>27</v>
      </c>
      <c r="B35" s="14"/>
      <c r="C35" s="10"/>
      <c r="D35" s="23"/>
      <c r="E35" s="10"/>
      <c r="F35" s="5"/>
      <c r="G35" s="10"/>
      <c r="H35" s="20"/>
      <c r="I35" s="21"/>
      <c r="J35" s="6"/>
    </row>
    <row r="36" spans="1:10" s="4" customFormat="1" ht="59.25" customHeight="1" x14ac:dyDescent="0.2">
      <c r="A36" s="13">
        <v>28</v>
      </c>
      <c r="B36" s="14"/>
      <c r="C36" s="10"/>
      <c r="D36" s="23"/>
      <c r="E36" s="10"/>
      <c r="F36" s="5"/>
      <c r="G36" s="10"/>
      <c r="H36" s="20"/>
      <c r="I36" s="21"/>
      <c r="J36" s="6"/>
    </row>
    <row r="37" spans="1:10" s="4" customFormat="1" ht="59.25" customHeight="1" x14ac:dyDescent="0.2">
      <c r="A37" s="13">
        <v>29</v>
      </c>
      <c r="B37" s="14"/>
      <c r="C37" s="10"/>
      <c r="D37" s="23"/>
      <c r="E37" s="10"/>
      <c r="F37" s="5"/>
      <c r="G37" s="10"/>
      <c r="H37" s="20"/>
      <c r="I37" s="21"/>
      <c r="J37" s="6"/>
    </row>
    <row r="38" spans="1:10" s="4" customFormat="1" ht="59.25" customHeight="1" x14ac:dyDescent="0.2">
      <c r="A38" s="13">
        <v>30</v>
      </c>
      <c r="B38" s="14"/>
      <c r="C38" s="10"/>
      <c r="D38" s="23"/>
      <c r="E38" s="10"/>
      <c r="F38" s="5"/>
      <c r="G38" s="10"/>
      <c r="H38" s="20"/>
      <c r="I38" s="21"/>
      <c r="J38" s="6"/>
    </row>
    <row r="39" spans="1:10" s="4" customFormat="1" ht="59.25" customHeight="1" x14ac:dyDescent="0.2">
      <c r="A39" s="13">
        <v>31</v>
      </c>
      <c r="B39" s="14"/>
      <c r="C39" s="10"/>
      <c r="D39" s="23"/>
      <c r="E39" s="10"/>
      <c r="F39" s="5"/>
      <c r="G39" s="10"/>
      <c r="H39" s="20"/>
      <c r="I39" s="21"/>
      <c r="J39" s="6"/>
    </row>
    <row r="40" spans="1:10" s="4" customFormat="1" ht="59.25" customHeight="1" x14ac:dyDescent="0.2">
      <c r="A40" s="13">
        <v>32</v>
      </c>
      <c r="B40" s="14"/>
      <c r="C40" s="10"/>
      <c r="D40" s="23"/>
      <c r="E40" s="10"/>
      <c r="F40" s="5"/>
      <c r="G40" s="10"/>
      <c r="H40" s="20"/>
      <c r="I40" s="21"/>
      <c r="J40" s="6"/>
    </row>
    <row r="41" spans="1:10" s="4" customFormat="1" ht="59.25" customHeight="1" x14ac:dyDescent="0.2">
      <c r="A41" s="13">
        <v>33</v>
      </c>
      <c r="B41" s="14"/>
      <c r="C41" s="10"/>
      <c r="D41" s="23"/>
      <c r="E41" s="10"/>
      <c r="F41" s="5"/>
      <c r="G41" s="10"/>
      <c r="H41" s="20"/>
      <c r="I41" s="21"/>
      <c r="J41" s="6"/>
    </row>
    <row r="42" spans="1:10" s="4" customFormat="1" ht="59.25" customHeight="1" x14ac:dyDescent="0.2">
      <c r="A42" s="13">
        <v>34</v>
      </c>
      <c r="B42" s="14"/>
      <c r="C42" s="10"/>
      <c r="D42" s="23"/>
      <c r="E42" s="10"/>
      <c r="F42" s="5"/>
      <c r="G42" s="10"/>
      <c r="H42" s="20"/>
      <c r="I42" s="21"/>
      <c r="J42" s="6"/>
    </row>
    <row r="43" spans="1:10" s="4" customFormat="1" ht="59.25" customHeight="1" x14ac:dyDescent="0.2">
      <c r="A43" s="13">
        <v>35</v>
      </c>
      <c r="B43" s="14"/>
      <c r="C43" s="10"/>
      <c r="D43" s="23"/>
      <c r="E43" s="10"/>
      <c r="F43" s="5"/>
      <c r="G43" s="10"/>
      <c r="H43" s="20"/>
      <c r="I43" s="21"/>
      <c r="J43" s="6"/>
    </row>
    <row r="44" spans="1:10" s="4" customFormat="1" ht="59.25" customHeight="1" x14ac:dyDescent="0.2">
      <c r="A44" s="13">
        <v>36</v>
      </c>
      <c r="B44" s="14"/>
      <c r="C44" s="10"/>
      <c r="D44" s="23"/>
      <c r="E44" s="10"/>
      <c r="F44" s="5"/>
      <c r="G44" s="10"/>
      <c r="H44" s="20"/>
      <c r="I44" s="21"/>
      <c r="J44" s="6"/>
    </row>
    <row r="45" spans="1:10" s="4" customFormat="1" ht="59.25" customHeight="1" x14ac:dyDescent="0.2">
      <c r="A45" s="13">
        <v>37</v>
      </c>
      <c r="B45" s="14"/>
      <c r="C45" s="10"/>
      <c r="D45" s="23"/>
      <c r="E45" s="10"/>
      <c r="F45" s="5"/>
      <c r="G45" s="10"/>
      <c r="H45" s="20"/>
      <c r="I45" s="21"/>
      <c r="J45" s="6"/>
    </row>
    <row r="46" spans="1:10" s="4" customFormat="1" ht="59.25" customHeight="1" x14ac:dyDescent="0.2">
      <c r="A46" s="13">
        <v>38</v>
      </c>
      <c r="B46" s="14"/>
      <c r="C46" s="10"/>
      <c r="D46" s="23"/>
      <c r="E46" s="10"/>
      <c r="F46" s="5"/>
      <c r="G46" s="10"/>
      <c r="H46" s="20"/>
      <c r="I46" s="21"/>
      <c r="J46" s="6"/>
    </row>
    <row r="47" spans="1:10" s="4" customFormat="1" ht="59.25" customHeight="1" x14ac:dyDescent="0.2">
      <c r="A47" s="13">
        <v>39</v>
      </c>
      <c r="B47" s="14"/>
      <c r="C47" s="10"/>
      <c r="D47" s="23"/>
      <c r="E47" s="10"/>
      <c r="F47" s="5"/>
      <c r="G47" s="10"/>
      <c r="H47" s="20"/>
      <c r="I47" s="21"/>
      <c r="J47" s="6"/>
    </row>
    <row r="48" spans="1:10" s="4" customFormat="1" ht="59.25" customHeight="1" x14ac:dyDescent="0.2">
      <c r="A48" s="13">
        <v>40</v>
      </c>
      <c r="B48" s="14"/>
      <c r="C48" s="10"/>
      <c r="D48" s="23"/>
      <c r="E48" s="10"/>
      <c r="F48" s="5"/>
      <c r="G48" s="10"/>
      <c r="H48" s="20"/>
      <c r="I48" s="21"/>
      <c r="J48" s="6"/>
    </row>
  </sheetData>
  <sheetProtection algorithmName="SHA-512" hashValue="jpY6x5lH3tw0WvtSoxomkl6CvLJM/XfRFzVSnWgbYWFAeB7+LPWeN8DeOudaGKHd8MYuVUZeHMY38g2jk9GgyQ==" saltValue="aRVdYWeqUIBM3CLPVhXDUw==" spinCount="100000" sheet="1" selectLockedCells="1"/>
  <mergeCells count="9">
    <mergeCell ref="A6:J6"/>
    <mergeCell ref="A8:J8"/>
    <mergeCell ref="A10:J10"/>
    <mergeCell ref="C1:J1"/>
    <mergeCell ref="C2:J2"/>
    <mergeCell ref="C4:J4"/>
    <mergeCell ref="A1:B4"/>
    <mergeCell ref="E3:J3"/>
    <mergeCell ref="C3:D3"/>
  </mergeCells>
  <phoneticPr fontId="1" type="noConversion"/>
  <pageMargins left="0.19685039370078741" right="0.19685039370078741" top="0.59055118110236227" bottom="1.3779527559055118" header="0.59055118110236227" footer="0.51181102362204722"/>
  <pageSetup paperSize="9" scale="58" fitToHeight="0" orientation="landscape" r:id="rId1"/>
  <headerFooter alignWithMargins="0">
    <oddFooter>&amp;L&amp;16Die ____ obgenannten Personen sind in Bern stimmberechtigt.                                                           
Bern,  __________________________     Die Vizestadtschreiberin ______________________________________&amp;R&amp;16Seite &amp;P / &amp;N</oddFooter>
  </headerFooter>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9DEE6-AA68-4E19-B10E-98A08309CD71}">
  <dimension ref="A1:B7"/>
  <sheetViews>
    <sheetView workbookViewId="0">
      <selection sqref="A1:XFD1048576"/>
    </sheetView>
  </sheetViews>
  <sheetFormatPr baseColWidth="10" defaultRowHeight="12.75" x14ac:dyDescent="0.2"/>
  <cols>
    <col min="1" max="1" width="68.140625" bestFit="1" customWidth="1"/>
    <col min="2" max="2" width="32" customWidth="1"/>
  </cols>
  <sheetData>
    <row r="1" spans="1:2" ht="38.25" x14ac:dyDescent="0.2">
      <c r="A1" s="43" t="s">
        <v>92</v>
      </c>
      <c r="B1" s="44" t="s">
        <v>91</v>
      </c>
    </row>
    <row r="2" spans="1:2" x14ac:dyDescent="0.2">
      <c r="A2" s="49" t="str">
        <f>Wahlvorschlag!B7&amp;" "&amp;Wahlvorschlag!C7&amp;", "&amp;(LEFT(RIGHT(Wahlvorschlag!G7,4),4))&amp;", "&amp;Wahlvorschlag!E7&amp;" "&amp;Wahlvorschlag!F7&amp;""</f>
        <v xml:space="preserve"> , ,  </v>
      </c>
      <c r="B2" s="46">
        <f>Wahlvorschlag!O7</f>
        <v>0</v>
      </c>
    </row>
    <row r="3" spans="1:2" x14ac:dyDescent="0.2">
      <c r="A3" s="50" t="str">
        <f>Wahlvorschlag!B8&amp;" "&amp;Wahlvorschlag!C8&amp;", "&amp;(LEFT(RIGHT(Wahlvorschlag!G8,4),4))&amp;", "&amp;Wahlvorschlag!E8&amp;" "&amp;Wahlvorschlag!F8&amp;""</f>
        <v xml:space="preserve"> , ,  </v>
      </c>
      <c r="B3" s="47">
        <f>Wahlvorschlag!O8</f>
        <v>0</v>
      </c>
    </row>
    <row r="4" spans="1:2" x14ac:dyDescent="0.2">
      <c r="A4" s="50" t="str">
        <f>Wahlvorschlag!B9&amp;" "&amp;Wahlvorschlag!C9&amp;", "&amp;(LEFT(RIGHT(Wahlvorschlag!G9,4),4))&amp;", "&amp;Wahlvorschlag!E9&amp;" "&amp;Wahlvorschlag!F9&amp;""</f>
        <v xml:space="preserve"> , ,  </v>
      </c>
      <c r="B4" s="47">
        <f>Wahlvorschlag!O9</f>
        <v>0</v>
      </c>
    </row>
    <row r="5" spans="1:2" x14ac:dyDescent="0.2">
      <c r="A5" s="50" t="str">
        <f>Wahlvorschlag!B10&amp;" "&amp;Wahlvorschlag!C10&amp;", "&amp;(LEFT(RIGHT(Wahlvorschlag!G10,4),4))&amp;", "&amp;Wahlvorschlag!E10&amp;" "&amp;Wahlvorschlag!F10&amp;""</f>
        <v xml:space="preserve"> , ,  </v>
      </c>
      <c r="B5" s="47">
        <f>Wahlvorschlag!O10</f>
        <v>0</v>
      </c>
    </row>
    <row r="6" spans="1:2" x14ac:dyDescent="0.2">
      <c r="A6" s="51" t="str">
        <f>Wahlvorschlag!B11&amp;" "&amp;Wahlvorschlag!C11&amp;", "&amp;(LEFT(RIGHT(Wahlvorschlag!G11,4),4))&amp;", "&amp;Wahlvorschlag!E11&amp;" "&amp;Wahlvorschlag!F11&amp;""</f>
        <v xml:space="preserve"> , ,  </v>
      </c>
      <c r="B6" s="52">
        <f>Wahlvorschlag!O11</f>
        <v>0</v>
      </c>
    </row>
    <row r="7" spans="1:2" x14ac:dyDescent="0.2">
      <c r="A7" s="45" t="s">
        <v>93</v>
      </c>
      <c r="B7" s="48">
        <f>SUM(B2:B6)</f>
        <v>0</v>
      </c>
    </row>
  </sheetData>
  <sheetProtection algorithmName="SHA-512" hashValue="Np1klw374Gr14yuTn1hC26s64VwJfbegdNB/uUGSNJ2lZOghxPKak7k7EM0VDTpc86atuVD91u9MeOWe7g9faQ==" saltValue="dIJ6cWoGbCxpUIrxtxt9dQ==" spinCount="100000" sheet="1" objects="1" scenarios="1" selectLockedCells="1" selectUnlockedCells="1"/>
  <pageMargins left="0.7" right="0.7" top="0.78740157499999996" bottom="0.78740157499999996"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
  <sheetViews>
    <sheetView workbookViewId="0">
      <selection activeCell="H1" sqref="H1"/>
    </sheetView>
  </sheetViews>
  <sheetFormatPr baseColWidth="10" defaultRowHeight="12.75" x14ac:dyDescent="0.2"/>
  <cols>
    <col min="1" max="5" width="2" bestFit="1" customWidth="1"/>
    <col min="6" max="6" width="75" bestFit="1" customWidth="1"/>
  </cols>
  <sheetData>
    <row r="1" spans="1:12" ht="21" customHeight="1" x14ac:dyDescent="0.2">
      <c r="A1" s="115"/>
      <c r="B1" s="115"/>
      <c r="C1" s="115"/>
      <c r="D1" s="115"/>
      <c r="E1" s="116"/>
      <c r="F1" s="38" t="s">
        <v>65</v>
      </c>
      <c r="G1" s="39" t="s">
        <v>66</v>
      </c>
      <c r="H1" s="40" t="s">
        <v>61</v>
      </c>
      <c r="I1" s="4"/>
      <c r="J1" s="4"/>
      <c r="K1" s="4"/>
      <c r="L1" s="4"/>
    </row>
    <row r="2" spans="1:12" ht="105.75" x14ac:dyDescent="0.2">
      <c r="A2" s="117" t="s">
        <v>69</v>
      </c>
      <c r="B2" s="118"/>
      <c r="C2" s="118"/>
      <c r="D2" s="118"/>
      <c r="E2" s="119"/>
      <c r="F2" s="120" t="s">
        <v>68</v>
      </c>
      <c r="G2" s="121"/>
      <c r="H2" s="121"/>
      <c r="I2" s="41" t="s">
        <v>67</v>
      </c>
      <c r="J2" s="41" t="s">
        <v>67</v>
      </c>
      <c r="K2" s="41" t="s">
        <v>67</v>
      </c>
      <c r="L2" s="41" t="s">
        <v>67</v>
      </c>
    </row>
    <row r="3" spans="1:12" x14ac:dyDescent="0.2">
      <c r="A3" t="str">
        <f>MID($H$1,1,1)</f>
        <v>0</v>
      </c>
      <c r="B3" t="str">
        <f>MID($H$1,2,1)</f>
        <v>2</v>
      </c>
      <c r="C3" t="str">
        <f>MID(Wahlvorschlag!$A7,1,1)</f>
        <v/>
      </c>
      <c r="D3" t="str">
        <f>MID(Wahlvorschlag!$A7,2,1)</f>
        <v/>
      </c>
      <c r="E3" t="e">
        <f>IF(L3&lt;10,L3,L3-10)</f>
        <v>#VALUE!</v>
      </c>
      <c r="F3" s="114" t="str">
        <f>Wahlvorschlag!B7&amp;" "&amp;Wahlvorschlag!C7&amp;", "&amp;(LEFT(RIGHT(Wahlvorschlag!G7,4),4))&amp;", "&amp;IF(Wahlvorschlag!K7="","",Wahlvorschlag!K7)&amp;""&amp;IF(Wahlvorschlag!K7="","",", ")&amp;""&amp;Wahlvorschlag!H7&amp;", "&amp;Wahlvorschlag!E7&amp;" "&amp;Wahlvorschlag!F7&amp;""&amp;IF(Wahlvorschlag!L7=1,", bisher","")&amp;""&amp;IF(Wahlvorschlag!M7="",""," (")&amp;""&amp;Wahlvorschlag!M7&amp;""&amp;IF(Wahlvorschlag!M7="","",")")</f>
        <v xml:space="preserve"> , , ,  </v>
      </c>
      <c r="G3" s="114"/>
      <c r="H3" s="114"/>
      <c r="I3" t="e">
        <f>A3*5+B3*4+C3*3+D3*2</f>
        <v>#VALUE!</v>
      </c>
      <c r="J3" t="e">
        <f t="shared" ref="J3:J7" si="0">INT(I3/11)</f>
        <v>#VALUE!</v>
      </c>
      <c r="K3" t="e">
        <f t="shared" ref="K3:K7" si="1">I3-J3*11</f>
        <v>#VALUE!</v>
      </c>
      <c r="L3" t="e">
        <f t="shared" ref="L3:L7" si="2">11-K3</f>
        <v>#VALUE!</v>
      </c>
    </row>
    <row r="4" spans="1:12" x14ac:dyDescent="0.2">
      <c r="A4" t="str">
        <f t="shared" ref="A4:A7" si="3">MID($H$1,1,1)</f>
        <v>0</v>
      </c>
      <c r="B4" t="str">
        <f t="shared" ref="B4:B7" si="4">MID($H$1,2,1)</f>
        <v>2</v>
      </c>
      <c r="C4" t="str">
        <f>MID(Wahlvorschlag!$A8,1,1)</f>
        <v/>
      </c>
      <c r="D4" t="str">
        <f>MID(Wahlvorschlag!$A8,2,1)</f>
        <v/>
      </c>
      <c r="E4" t="e">
        <f t="shared" ref="E4:E7" si="5">IF(L4&lt;10,L4,L4-10)</f>
        <v>#VALUE!</v>
      </c>
      <c r="F4" s="114" t="str">
        <f>Wahlvorschlag!B8&amp;" "&amp;Wahlvorschlag!C8&amp;", "&amp;(LEFT(RIGHT(Wahlvorschlag!G8,4),4))&amp;", "&amp;IF(Wahlvorschlag!K8="","",Wahlvorschlag!K8)&amp;""&amp;IF(Wahlvorschlag!K8="","",", ")&amp;""&amp;Wahlvorschlag!H8&amp;", "&amp;Wahlvorschlag!E8&amp;" "&amp;Wahlvorschlag!F8&amp;""&amp;IF(Wahlvorschlag!L8=1,", bisher","")&amp;""&amp;IF(Wahlvorschlag!M8="",""," (")&amp;""&amp;Wahlvorschlag!M8&amp;""&amp;IF(Wahlvorschlag!M8="","",")")</f>
        <v xml:space="preserve"> , , ,  </v>
      </c>
      <c r="G4" s="114"/>
      <c r="H4" s="114"/>
      <c r="I4" t="e">
        <f t="shared" ref="I4:I7" si="6">A4*5+B4*4+C4*3+D4*2</f>
        <v>#VALUE!</v>
      </c>
      <c r="J4" t="e">
        <f t="shared" si="0"/>
        <v>#VALUE!</v>
      </c>
      <c r="K4" t="e">
        <f t="shared" si="1"/>
        <v>#VALUE!</v>
      </c>
      <c r="L4" t="e">
        <f t="shared" si="2"/>
        <v>#VALUE!</v>
      </c>
    </row>
    <row r="5" spans="1:12" x14ac:dyDescent="0.2">
      <c r="A5" t="str">
        <f t="shared" si="3"/>
        <v>0</v>
      </c>
      <c r="B5" t="str">
        <f t="shared" si="4"/>
        <v>2</v>
      </c>
      <c r="C5" t="str">
        <f>MID(Wahlvorschlag!$A9,1,1)</f>
        <v/>
      </c>
      <c r="D5" t="str">
        <f>MID(Wahlvorschlag!$A9,2,1)</f>
        <v/>
      </c>
      <c r="E5" t="e">
        <f t="shared" si="5"/>
        <v>#VALUE!</v>
      </c>
      <c r="F5" s="114" t="str">
        <f>Wahlvorschlag!B9&amp;" "&amp;Wahlvorschlag!C9&amp;", "&amp;(LEFT(RIGHT(Wahlvorschlag!G9,4),4))&amp;", "&amp;IF(Wahlvorschlag!K9="","",Wahlvorschlag!K9)&amp;""&amp;IF(Wahlvorschlag!K9="","",", ")&amp;""&amp;Wahlvorschlag!H9&amp;", "&amp;Wahlvorschlag!E9&amp;" "&amp;Wahlvorschlag!F9&amp;""&amp;IF(Wahlvorschlag!L9=1,", bisher","")&amp;""&amp;IF(Wahlvorschlag!M9="",""," (")&amp;""&amp;Wahlvorschlag!M9&amp;""&amp;IF(Wahlvorschlag!M9="","",")")</f>
        <v xml:space="preserve"> , , ,  </v>
      </c>
      <c r="G5" s="114"/>
      <c r="H5" s="114"/>
      <c r="I5" t="e">
        <f t="shared" si="6"/>
        <v>#VALUE!</v>
      </c>
      <c r="J5" t="e">
        <f t="shared" si="0"/>
        <v>#VALUE!</v>
      </c>
      <c r="K5" t="e">
        <f t="shared" si="1"/>
        <v>#VALUE!</v>
      </c>
      <c r="L5" t="e">
        <f t="shared" si="2"/>
        <v>#VALUE!</v>
      </c>
    </row>
    <row r="6" spans="1:12" x14ac:dyDescent="0.2">
      <c r="A6" t="str">
        <f t="shared" si="3"/>
        <v>0</v>
      </c>
      <c r="B6" t="str">
        <f t="shared" si="4"/>
        <v>2</v>
      </c>
      <c r="C6" t="str">
        <f>MID(Wahlvorschlag!$A10,1,1)</f>
        <v/>
      </c>
      <c r="D6" t="str">
        <f>MID(Wahlvorschlag!$A10,2,1)</f>
        <v/>
      </c>
      <c r="E6" t="e">
        <f t="shared" si="5"/>
        <v>#VALUE!</v>
      </c>
      <c r="F6" s="114" t="str">
        <f>Wahlvorschlag!B10&amp;" "&amp;Wahlvorschlag!C10&amp;", "&amp;(LEFT(RIGHT(Wahlvorschlag!G10,4),4))&amp;", "&amp;IF(Wahlvorschlag!K10="","",Wahlvorschlag!K10)&amp;""&amp;IF(Wahlvorschlag!K10="","",", ")&amp;""&amp;Wahlvorschlag!H10&amp;", "&amp;Wahlvorschlag!E10&amp;" "&amp;Wahlvorschlag!F10&amp;""&amp;IF(Wahlvorschlag!L10=1,", bisher","")&amp;""&amp;IF(Wahlvorschlag!M10="",""," (")&amp;""&amp;Wahlvorschlag!M10&amp;""&amp;IF(Wahlvorschlag!M10="","",")")</f>
        <v xml:space="preserve"> , , ,  </v>
      </c>
      <c r="G6" s="114"/>
      <c r="H6" s="114"/>
      <c r="I6" t="e">
        <f t="shared" si="6"/>
        <v>#VALUE!</v>
      </c>
      <c r="J6" t="e">
        <f t="shared" si="0"/>
        <v>#VALUE!</v>
      </c>
      <c r="K6" t="e">
        <f t="shared" si="1"/>
        <v>#VALUE!</v>
      </c>
      <c r="L6" t="e">
        <f t="shared" si="2"/>
        <v>#VALUE!</v>
      </c>
    </row>
    <row r="7" spans="1:12" x14ac:dyDescent="0.2">
      <c r="A7" t="str">
        <f t="shared" si="3"/>
        <v>0</v>
      </c>
      <c r="B7" t="str">
        <f t="shared" si="4"/>
        <v>2</v>
      </c>
      <c r="C7" t="str">
        <f>MID(Wahlvorschlag!$A11,1,1)</f>
        <v/>
      </c>
      <c r="D7" t="str">
        <f>MID(Wahlvorschlag!$A11,2,1)</f>
        <v/>
      </c>
      <c r="E7" t="e">
        <f t="shared" si="5"/>
        <v>#VALUE!</v>
      </c>
      <c r="F7" s="114" t="str">
        <f>Wahlvorschlag!B11&amp;" "&amp;Wahlvorschlag!C11&amp;", "&amp;(LEFT(RIGHT(Wahlvorschlag!G11,4),4))&amp;", "&amp;IF(Wahlvorschlag!K11="","",Wahlvorschlag!K11)&amp;""&amp;IF(Wahlvorschlag!K11="","",", ")&amp;""&amp;Wahlvorschlag!H11&amp;", "&amp;Wahlvorschlag!E11&amp;" "&amp;Wahlvorschlag!F11&amp;""&amp;IF(Wahlvorschlag!L11=1,", bisher","")&amp;""&amp;IF(Wahlvorschlag!M11="",""," (")&amp;""&amp;Wahlvorschlag!M11&amp;""&amp;IF(Wahlvorschlag!M11="","",")")</f>
        <v xml:space="preserve"> , , ,  </v>
      </c>
      <c r="G7" s="114"/>
      <c r="H7" s="114"/>
      <c r="I7" t="e">
        <f t="shared" si="6"/>
        <v>#VALUE!</v>
      </c>
      <c r="J7" t="e">
        <f t="shared" si="0"/>
        <v>#VALUE!</v>
      </c>
      <c r="K7" t="e">
        <f t="shared" si="1"/>
        <v>#VALUE!</v>
      </c>
      <c r="L7" t="e">
        <f t="shared" si="2"/>
        <v>#VALUE!</v>
      </c>
    </row>
  </sheetData>
  <sheetProtection algorithmName="SHA-512" hashValue="r5K/CbhJcAT1kjsimfmlqW2fngpyNYc+RQXZ75Dfba5oYRg4hIxgIIC5uUlSUNh7euM1TjHXtAHUhF3qkgYQbw==" saltValue="/I+qrlEt0qFIyR2NdsE7JA==" spinCount="100000" sheet="1" selectLockedCells="1"/>
  <mergeCells count="8">
    <mergeCell ref="F5:H5"/>
    <mergeCell ref="F6:H6"/>
    <mergeCell ref="F7:H7"/>
    <mergeCell ref="A1:E1"/>
    <mergeCell ref="A2:E2"/>
    <mergeCell ref="F2:H2"/>
    <mergeCell ref="F3:H3"/>
    <mergeCell ref="F4:H4"/>
  </mergeCells>
  <pageMargins left="0.7" right="0.7" top="0.78740157499999996" bottom="0.78740157499999996" header="0.3" footer="0.3"/>
  <customProperties>
    <customPr name="_pios_id" r:id="rId1"/>
  </customProperties>
  <ignoredErrors>
    <ignoredError sqref="H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workbookViewId="0">
      <selection activeCell="C4" sqref="C4"/>
    </sheetView>
  </sheetViews>
  <sheetFormatPr baseColWidth="10" defaultRowHeight="12.75" x14ac:dyDescent="0.2"/>
  <sheetData>
    <row r="1" spans="1:4" x14ac:dyDescent="0.2">
      <c r="A1" s="37" t="s">
        <v>60</v>
      </c>
      <c r="B1">
        <v>1</v>
      </c>
      <c r="C1" t="s">
        <v>35</v>
      </c>
      <c r="D1" t="s">
        <v>103</v>
      </c>
    </row>
    <row r="2" spans="1:4" x14ac:dyDescent="0.2">
      <c r="A2" s="37" t="s">
        <v>61</v>
      </c>
      <c r="B2">
        <v>0</v>
      </c>
      <c r="C2" t="s">
        <v>34</v>
      </c>
      <c r="D2" t="s">
        <v>34</v>
      </c>
    </row>
    <row r="3" spans="1:4" x14ac:dyDescent="0.2">
      <c r="A3" s="37" t="s">
        <v>62</v>
      </c>
      <c r="C3" t="s">
        <v>104</v>
      </c>
    </row>
    <row r="4" spans="1:4" x14ac:dyDescent="0.2">
      <c r="A4" s="37" t="s">
        <v>63</v>
      </c>
    </row>
    <row r="5" spans="1:4" x14ac:dyDescent="0.2">
      <c r="A5" s="37" t="s">
        <v>64</v>
      </c>
    </row>
  </sheetData>
  <sheetProtection algorithmName="SHA-512" hashValue="rRVQRWb+syWKP+kJpG41q8JqIjMFCx1LB0wycerj0f3iQr2wNdRStSZFuWd+pMIsG9nLkpmhQYFaO2qk0yDhsA==" saltValue="rZVqGYYskMR3OAlrBgfqZg==" spinCount="100000" sheet="1" objects="1" scenarios="1" selectLockedCells="1" selectUnlockedCells="1"/>
  <pageMargins left="0.7" right="0.7" top="0.78740157499999996" bottom="0.78740157499999996" header="0.3" footer="0.3"/>
  <customProperties>
    <customPr name="_pios_id" r:id="rId1"/>
  </customProperties>
</worksheet>
</file>

<file path=docMetadata/LabelInfo.xml><?xml version="1.0" encoding="utf-8"?>
<clbl:labelList xmlns:clbl="http://schemas.microsoft.com/office/2020/mipLabelMetadata">
  <clbl:label id="{c45dfc26-edbc-44f1-bd07-a2e94e5890ce}" enabled="1" method="Standar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Anleitung Informationen</vt:lpstr>
      <vt:lpstr>Wahlvorschlag</vt:lpstr>
      <vt:lpstr>Unterschriftenliste</vt:lpstr>
      <vt:lpstr>Vorgesehene Ausgaben</vt:lpstr>
      <vt:lpstr>Druckaufbereitung</vt:lpstr>
      <vt:lpstr>Prüfpositionen</vt:lpstr>
      <vt:lpstr>'Anleitung Informationen'!Druckbereich</vt:lpstr>
      <vt:lpstr>Unterschriftenliste!Druckbereich</vt:lpstr>
      <vt:lpstr>Wahlvorschlag!Druckbereich</vt:lpstr>
      <vt:lpstr>'Anleitung Informationen'!Drucktitel</vt:lpstr>
      <vt:lpstr>Unterschriftenliste!Drucktitel</vt:lpstr>
      <vt:lpstr>Wahlvorschlag!Drucktitel</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Bernhard Käser</dc:creator>
  <cp:lastModifiedBy>Riedo Michael, GuB SK</cp:lastModifiedBy>
  <cp:lastPrinted>2024-05-06T14:05:05Z</cp:lastPrinted>
  <dcterms:created xsi:type="dcterms:W3CDTF">2008-03-18T06:23:39Z</dcterms:created>
  <dcterms:modified xsi:type="dcterms:W3CDTF">2024-05-08T14:19:11Z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