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bgov.ch\bern\PRD\AUSTA\6_Statistik\2_Grundlagen_themenübergreifende-Bereiche\2_Publikationen\6_Internet\01\Aktuell\"/>
    </mc:Choice>
  </mc:AlternateContent>
  <xr:revisionPtr revIDLastSave="0" documentId="13_ncr:1_{EFDABD7C-5E36-427A-BC12-585C9EAC01FA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2025" sheetId="22" r:id="rId1"/>
    <sheet name="2024" sheetId="21" r:id="rId2"/>
    <sheet name="2023" sheetId="20" r:id="rId3"/>
    <sheet name="2022" sheetId="19" r:id="rId4"/>
    <sheet name="2021" sheetId="18" r:id="rId5"/>
    <sheet name="2020" sheetId="17" r:id="rId6"/>
    <sheet name="2019" sheetId="16" r:id="rId7"/>
    <sheet name="2018" sheetId="15" r:id="rId8"/>
    <sheet name="2017" sheetId="14" r:id="rId9"/>
    <sheet name="2016" sheetId="6" r:id="rId10"/>
    <sheet name="2015" sheetId="7" r:id="rId11"/>
    <sheet name="2014" sheetId="8" r:id="rId12"/>
    <sheet name="2013" sheetId="9" r:id="rId13"/>
    <sheet name="2012" sheetId="10" r:id="rId14"/>
    <sheet name="2011" sheetId="11" r:id="rId15"/>
    <sheet name="2010" sheetId="12" r:id="rId16"/>
    <sheet name="2009" sheetId="13" r:id="rId17"/>
  </sheets>
  <definedNames>
    <definedName name="Print_Titles" localSheetId="16">'2009'!$1:$1</definedName>
    <definedName name="Print_Titles" localSheetId="15">'2010'!$1:$1</definedName>
    <definedName name="Print_Titles" localSheetId="14">'2011'!$1:$1</definedName>
    <definedName name="Print_Titles" localSheetId="13">'2012'!$1:$1</definedName>
    <definedName name="Print_Titles" localSheetId="12">'2013'!$1:$1</definedName>
    <definedName name="Print_Titles" localSheetId="11">'2014'!$1:$1</definedName>
    <definedName name="Print_Titles" localSheetId="10">'2015'!$1:$1</definedName>
    <definedName name="Print_Titles" localSheetId="9">'2016'!$1:$2</definedName>
    <definedName name="Print_Titles" localSheetId="8">'2017'!$1:$2</definedName>
    <definedName name="Print_Titles" localSheetId="7">'2018'!$1:$2</definedName>
    <definedName name="Print_Titles" localSheetId="6">'2019'!$1:$2</definedName>
    <definedName name="Print_Titles" localSheetId="5">'2020'!$1:$2</definedName>
    <definedName name="Print_Titles" localSheetId="4">'2021'!$1:$2</definedName>
    <definedName name="Print_Titles" localSheetId="3">'2022'!$1:$2</definedName>
    <definedName name="Print_Titles" localSheetId="2">'2023'!$1:$2</definedName>
    <definedName name="Print_Titles" localSheetId="1">'2024'!$1:$2</definedName>
    <definedName name="Print_Titles" localSheetId="0">'2025'!$1:$2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3" l="1"/>
  <c r="H38" i="14" l="1"/>
  <c r="I38" i="14" s="1"/>
  <c r="H37" i="14"/>
  <c r="I37" i="14" s="1"/>
  <c r="H36" i="14"/>
  <c r="I36" i="14" s="1"/>
  <c r="H35" i="14"/>
  <c r="I35" i="14" s="1"/>
  <c r="H34" i="14"/>
  <c r="I34" i="14" s="1"/>
  <c r="H16" i="14"/>
  <c r="I16" i="14" s="1"/>
  <c r="H15" i="14"/>
  <c r="I15" i="14" s="1"/>
  <c r="H14" i="14"/>
  <c r="I14" i="14" s="1"/>
  <c r="H12" i="14"/>
  <c r="I12" i="14" s="1"/>
  <c r="H11" i="14"/>
  <c r="I11" i="14" s="1"/>
  <c r="H9" i="14"/>
  <c r="I9" i="14" s="1"/>
  <c r="H35" i="6" l="1"/>
  <c r="H34" i="6"/>
  <c r="H33" i="6"/>
  <c r="H32" i="6"/>
  <c r="H31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2" i="6"/>
  <c r="H11" i="6"/>
  <c r="H9" i="6"/>
  <c r="I35" i="6" l="1"/>
  <c r="I29" i="6"/>
  <c r="I15" i="6"/>
  <c r="I34" i="6"/>
  <c r="I33" i="6"/>
  <c r="I32" i="6"/>
  <c r="I31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4" i="6"/>
  <c r="I12" i="6"/>
  <c r="I11" i="6"/>
  <c r="I9" i="6"/>
  <c r="H34" i="10" l="1"/>
  <c r="I34" i="10" s="1"/>
  <c r="H33" i="10"/>
  <c r="I33" i="10" s="1"/>
  <c r="H32" i="10"/>
  <c r="I32" i="10" s="1"/>
  <c r="H31" i="10"/>
  <c r="I31" i="10" s="1"/>
  <c r="H30" i="10"/>
  <c r="I30" i="10" s="1"/>
  <c r="H28" i="10"/>
  <c r="I28" i="10" s="1"/>
  <c r="H27" i="10"/>
  <c r="I27" i="10" s="1"/>
  <c r="H26" i="10"/>
  <c r="I26" i="10" s="1"/>
  <c r="H25" i="10"/>
  <c r="I25" i="10" s="1"/>
  <c r="H24" i="10"/>
  <c r="I24" i="10" s="1"/>
  <c r="H23" i="10"/>
  <c r="I23" i="10" s="1"/>
  <c r="H22" i="10"/>
  <c r="I22" i="10" s="1"/>
  <c r="H21" i="10"/>
  <c r="I21" i="10" s="1"/>
  <c r="H20" i="10"/>
  <c r="I20" i="10" s="1"/>
  <c r="H19" i="10"/>
  <c r="I19" i="10" s="1"/>
  <c r="H18" i="10"/>
  <c r="I18" i="10" s="1"/>
  <c r="H17" i="10"/>
  <c r="I17" i="10" s="1"/>
  <c r="H16" i="10"/>
  <c r="I16" i="10" s="1"/>
  <c r="H15" i="10"/>
  <c r="I15" i="10" s="1"/>
  <c r="H14" i="10"/>
  <c r="I14" i="10" s="1"/>
  <c r="H13" i="10"/>
  <c r="I13" i="10" s="1"/>
  <c r="H11" i="10"/>
  <c r="I11" i="10" s="1"/>
  <c r="H10" i="10"/>
  <c r="I10" i="10" s="1"/>
  <c r="H8" i="10"/>
  <c r="I8" i="10" s="1"/>
  <c r="H34" i="9"/>
  <c r="I34" i="9" s="1"/>
  <c r="H33" i="9"/>
  <c r="I33" i="9" s="1"/>
  <c r="H32" i="9"/>
  <c r="I32" i="9" s="1"/>
  <c r="H31" i="9"/>
  <c r="I31" i="9" s="1"/>
  <c r="H30" i="9"/>
  <c r="I30" i="9" s="1"/>
  <c r="H28" i="9"/>
  <c r="I28" i="9" s="1"/>
  <c r="H27" i="9"/>
  <c r="I27" i="9" s="1"/>
  <c r="H26" i="9"/>
  <c r="I26" i="9" s="1"/>
  <c r="H25" i="9"/>
  <c r="I25" i="9" s="1"/>
  <c r="H24" i="9"/>
  <c r="I24" i="9" s="1"/>
  <c r="H23" i="9"/>
  <c r="I23" i="9" s="1"/>
  <c r="H22" i="9"/>
  <c r="I22" i="9" s="1"/>
  <c r="H21" i="9"/>
  <c r="I21" i="9" s="1"/>
  <c r="H20" i="9"/>
  <c r="I20" i="9" s="1"/>
  <c r="H19" i="9"/>
  <c r="I19" i="9" s="1"/>
  <c r="H18" i="9"/>
  <c r="I18" i="9" s="1"/>
  <c r="H17" i="9"/>
  <c r="I17" i="9" s="1"/>
  <c r="H16" i="9"/>
  <c r="I16" i="9" s="1"/>
  <c r="H15" i="9"/>
  <c r="I15" i="9" s="1"/>
  <c r="H14" i="9"/>
  <c r="I14" i="9" s="1"/>
  <c r="H13" i="9"/>
  <c r="I13" i="9" s="1"/>
  <c r="H11" i="9"/>
  <c r="I11" i="9" s="1"/>
  <c r="H10" i="9"/>
  <c r="I10" i="9" s="1"/>
  <c r="H8" i="9"/>
  <c r="I8" i="9" s="1"/>
  <c r="H34" i="8"/>
  <c r="I34" i="8" s="1"/>
  <c r="H33" i="8"/>
  <c r="I33" i="8" s="1"/>
  <c r="H32" i="8"/>
  <c r="I32" i="8" s="1"/>
  <c r="H31" i="8"/>
  <c r="I31" i="8" s="1"/>
  <c r="H30" i="8"/>
  <c r="I30" i="8" s="1"/>
  <c r="H28" i="8"/>
  <c r="I28" i="8" s="1"/>
  <c r="H27" i="8"/>
  <c r="I27" i="8" s="1"/>
  <c r="H26" i="8"/>
  <c r="I26" i="8" s="1"/>
  <c r="H25" i="8"/>
  <c r="I25" i="8" s="1"/>
  <c r="H24" i="8"/>
  <c r="I24" i="8" s="1"/>
  <c r="H23" i="8"/>
  <c r="I23" i="8" s="1"/>
  <c r="H22" i="8"/>
  <c r="I22" i="8" s="1"/>
  <c r="H21" i="8"/>
  <c r="I21" i="8" s="1"/>
  <c r="H20" i="8"/>
  <c r="I20" i="8" s="1"/>
  <c r="H19" i="8"/>
  <c r="I19" i="8" s="1"/>
  <c r="H18" i="8"/>
  <c r="I18" i="8" s="1"/>
  <c r="H17" i="8"/>
  <c r="I17" i="8" s="1"/>
  <c r="H16" i="8"/>
  <c r="I16" i="8" s="1"/>
  <c r="H15" i="8"/>
  <c r="I15" i="8" s="1"/>
  <c r="H14" i="8"/>
  <c r="I14" i="8" s="1"/>
  <c r="H13" i="8"/>
  <c r="I13" i="8" s="1"/>
  <c r="H11" i="8"/>
  <c r="I11" i="8" s="1"/>
  <c r="H10" i="8"/>
  <c r="I10" i="8" s="1"/>
  <c r="H8" i="8"/>
  <c r="I8" i="8" s="1"/>
  <c r="H34" i="7"/>
  <c r="I34" i="7" s="1"/>
  <c r="H33" i="7"/>
  <c r="I33" i="7" s="1"/>
  <c r="H32" i="7"/>
  <c r="I32" i="7" s="1"/>
  <c r="H31" i="7"/>
  <c r="I31" i="7" s="1"/>
  <c r="H30" i="7"/>
  <c r="I30" i="7" s="1"/>
  <c r="H28" i="7"/>
  <c r="I28" i="7" s="1"/>
  <c r="H27" i="7"/>
  <c r="I27" i="7" s="1"/>
  <c r="H26" i="7"/>
  <c r="I26" i="7" s="1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H16" i="7"/>
  <c r="I16" i="7" s="1"/>
  <c r="H15" i="7"/>
  <c r="I15" i="7" s="1"/>
  <c r="H14" i="7"/>
  <c r="I14" i="7" s="1"/>
  <c r="H13" i="7"/>
  <c r="I13" i="7" s="1"/>
  <c r="H11" i="7"/>
  <c r="I11" i="7" s="1"/>
  <c r="H10" i="7"/>
  <c r="I10" i="7" s="1"/>
  <c r="H8" i="7"/>
  <c r="I8" i="7" s="1"/>
</calcChain>
</file>

<file path=xl/sharedStrings.xml><?xml version="1.0" encoding="utf-8"?>
<sst xmlns="http://schemas.openxmlformats.org/spreadsheetml/2006/main" count="735" uniqueCount="134">
  <si>
    <t>Statistik Stadt Bern</t>
  </si>
  <si>
    <t>Bevölkerungsstruktur Ende 2014 sowie Ende 2015</t>
  </si>
  <si>
    <t>Stadt Bern</t>
  </si>
  <si>
    <t>T 01.1.i010</t>
  </si>
  <si>
    <t xml:space="preserve">Veränderung </t>
  </si>
  <si>
    <t>absolut</t>
  </si>
  <si>
    <t>in %</t>
  </si>
  <si>
    <t>Total Wohnbevölkerung</t>
  </si>
  <si>
    <t>Geschlecht</t>
  </si>
  <si>
    <t>männlich</t>
  </si>
  <si>
    <t>weiblich</t>
  </si>
  <si>
    <t>Nationalität</t>
  </si>
  <si>
    <t>Schweizer/innen</t>
  </si>
  <si>
    <t>davon</t>
  </si>
  <si>
    <t>Niedergelassene</t>
  </si>
  <si>
    <t>Wochenaufenthaltende</t>
  </si>
  <si>
    <t>Ausländer/innen</t>
  </si>
  <si>
    <t>Deutschland</t>
  </si>
  <si>
    <t>Frankreich</t>
  </si>
  <si>
    <t>Italien</t>
  </si>
  <si>
    <t>Kosovo</t>
  </si>
  <si>
    <t>Mazedonien</t>
  </si>
  <si>
    <t>Österreich</t>
  </si>
  <si>
    <t>Portugal</t>
  </si>
  <si>
    <t>Serbien</t>
  </si>
  <si>
    <t>Spanien</t>
  </si>
  <si>
    <t>SriLanka</t>
  </si>
  <si>
    <t>Türkei</t>
  </si>
  <si>
    <t>übrige Nationalitäten</t>
  </si>
  <si>
    <t>Altersstruktur</t>
  </si>
  <si>
    <t>00–06 Jahre</t>
  </si>
  <si>
    <t>07–15 Jahre</t>
  </si>
  <si>
    <t>16–19 Jahre</t>
  </si>
  <si>
    <t>20–64 Jahre</t>
  </si>
  <si>
    <t>65 Jahre und mehr</t>
  </si>
  <si>
    <t xml:space="preserve">Wohnbevölkerung: in Bern registrierte Personen, inkl. diplomatisches Personal, internationale </t>
  </si>
  <si>
    <t>Funktionär/innen, deren Familienangehörige (alle mit EDA-Ausweis) sowie Asylsuchende</t>
  </si>
  <si>
    <t xml:space="preserve">Datenquellen: Polizeiinspektorat Stadt Bern, Einwohnerdatenbank; Eidg. Departement für auswärtige Angelegenheiten, Ordipro </t>
  </si>
  <si>
    <t>Bevölkerungsstruktur Ende 2013 sowie Ende 2014</t>
  </si>
  <si>
    <t>Merkmale</t>
  </si>
  <si>
    <r>
      <t>Wohnbevölkerung insgesamt</t>
    </r>
    <r>
      <rPr>
        <i/>
        <vertAlign val="superscript"/>
        <sz val="8"/>
        <rFont val="Arial"/>
        <family val="2"/>
      </rPr>
      <t>1</t>
    </r>
  </si>
  <si>
    <r>
      <rPr>
        <i/>
        <sz val="7"/>
        <rFont val="Arial"/>
        <family val="2"/>
      </rPr>
      <t>1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 xml:space="preserve"> Wohnbevölkerung: In Bern registrierte Personen, inkl. diplomatisches Personal, internationale </t>
    </r>
  </si>
  <si>
    <t xml:space="preserve">      Funktionär/innen, deren Familienangehörige (alle mit EDA-Ausweis) sowie Asylsuchende. </t>
  </si>
  <si>
    <t>Bevölkerungsstruktur Ende 2012 sowie Ende 2013</t>
  </si>
  <si>
    <t>00–06Jahre</t>
  </si>
  <si>
    <t>07–15Jahre</t>
  </si>
  <si>
    <t>16–19Jahre</t>
  </si>
  <si>
    <t>20–64Jahre</t>
  </si>
  <si>
    <t xml:space="preserve">     Funktionär/innen, deren Familienangehörige (alle mit EDA-Ausweis) sowie Asylsuchende. </t>
  </si>
  <si>
    <t>Bevölkerungsstruktur Ende 2011 sowie Ende 2012</t>
  </si>
  <si>
    <r>
      <rPr>
        <vertAlign val="superscript"/>
        <sz val="6"/>
        <rFont val="Arial"/>
        <family val="2"/>
      </rPr>
      <t xml:space="preserve">1 </t>
    </r>
    <r>
      <rPr>
        <sz val="6"/>
        <rFont val="Arial"/>
        <family val="2"/>
      </rPr>
      <t xml:space="preserve"> Neudefinition des Wohnbevölkerungsbegriffs: In Bern registrierte Personen, inkl. diplomatisches Personal, internationale </t>
    </r>
  </si>
  <si>
    <t xml:space="preserve">   Funktionär/innen, deren Familienangehörige (alle mit EDA-Ausweis) sowie Asylsuchende. </t>
  </si>
  <si>
    <t xml:space="preserve">Quelle: Polizeiinspektorat Stadt Bern, Einwohnerdatenbank; Eidg. Departement für auswärtige Angelegenheiten, Ordipro </t>
  </si>
  <si>
    <t>– Datenbearbeitung: Statistikdienste der Stadt Bern</t>
  </si>
  <si>
    <t>Bevölkerungsstruktur Ende 2010 sowie Ende 2011</t>
  </si>
  <si>
    <t>1 Nach wirtschaftlichem Wohnsitzbegriff, aber ohne Diplomat/innen, internationale Funktionär/innen mit ihren</t>
  </si>
  <si>
    <t>Familienangehörigen, ohne diplomatisches Personal mit EDA-Bewilligung und ohne Asylbewerbende</t>
  </si>
  <si>
    <t>Quelle: Polizeiinspektorat Stadt Bern, Einwohnerdatenbank - Datenbearbeitung: Statistikdienste der Stadt Bern</t>
  </si>
  <si>
    <t>Bevölkerungsstruktur Ende 2009 sowie Ende 2010</t>
  </si>
  <si>
    <t>Bevölkerungsstruktur Ende 2008 sowie Ende 2009</t>
  </si>
  <si>
    <r>
      <t>Wohnbevölkerung insgesamt</t>
    </r>
    <r>
      <rPr>
        <i/>
        <vertAlign val="superscript"/>
        <sz val="8"/>
        <rFont val="Arial"/>
        <family val="2"/>
      </rPr>
      <t>2</t>
    </r>
    <r>
      <rPr>
        <sz val="10"/>
        <rFont val="Arial"/>
        <family val="2"/>
      </rPr>
      <t/>
    </r>
  </si>
  <si>
    <t xml:space="preserve">davon </t>
  </si>
  <si>
    <t>Wochenaufenthalter</t>
  </si>
  <si>
    <r>
      <t>Ausländer</t>
    </r>
    <r>
      <rPr>
        <i/>
        <vertAlign val="superscript"/>
        <sz val="8"/>
        <rFont val="Arial"/>
        <family val="2"/>
      </rPr>
      <t>1</t>
    </r>
  </si>
  <si>
    <t>Sri Lanka</t>
  </si>
  <si>
    <r>
      <t>0</t>
    </r>
    <r>
      <rPr>
        <sz val="8"/>
        <rFont val="Arial"/>
        <family val="2"/>
      </rPr>
      <t xml:space="preserve">0  – </t>
    </r>
    <r>
      <rPr>
        <sz val="8"/>
        <rFont val="Arial"/>
        <family val="2"/>
      </rPr>
      <t>0</t>
    </r>
    <r>
      <rPr>
        <sz val="8"/>
        <rFont val="Arial"/>
        <family val="2"/>
      </rPr>
      <t>6 Jahre</t>
    </r>
  </si>
  <si>
    <t>07  – 15 Jahre</t>
  </si>
  <si>
    <t>16  – 19 Jahre</t>
  </si>
  <si>
    <t>20  – 64 Jahre</t>
  </si>
  <si>
    <t>65  Jahre und mehr</t>
  </si>
  <si>
    <t>1 Nach wirtschaftlichem Wohnsitzbegriff, aber ohne Diplomatinnen und Diplomaten und internationale Funktionäre mit ihren</t>
  </si>
  <si>
    <t>Familienangehörigen, ohne diplomatisches Personal mit EDA-Bewilligung und ohne Asylbewerberinnen und -bewerber</t>
  </si>
  <si>
    <t>Bevölkerungsstruktur Ende 2015 sowie Ende 2016</t>
  </si>
  <si>
    <t xml:space="preserve">Datenquellen: Polizeiinspektorat Stadt Bern, Einwohnerdatenbank; </t>
  </si>
  <si>
    <t xml:space="preserve">Eidg. Departement für auswärtige Angelegenheiten, Ordipro </t>
  </si>
  <si>
    <t>Familienangehörige (alle mit EDA-Ausweis) sowie Asylsuchende</t>
  </si>
  <si>
    <t xml:space="preserve">Wohnbevölkerung: in Bern registrierte Personen, inkl. diplomatisches Personal, internationale Funktionär/innen, deren </t>
  </si>
  <si>
    <t>Eritrea</t>
  </si>
  <si>
    <t>China</t>
  </si>
  <si>
    <t>Polen</t>
  </si>
  <si>
    <t>Alle Nationen mit mehr als 500 Personen im Jahr 2017</t>
  </si>
  <si>
    <t>Bevölkerungsstruktur Ende 2016 sowie Ende 2017</t>
  </si>
  <si>
    <t>T 01.01.510i</t>
  </si>
  <si>
    <t>Alle Nationen mit mehr als 500 Personen im Jahr 2018</t>
  </si>
  <si>
    <t>Bevölkerungsstruktur Ende 2018</t>
  </si>
  <si>
    <t>2017/2018</t>
  </si>
  <si>
    <t>2016/2017</t>
  </si>
  <si>
    <t>2015/2016</t>
  </si>
  <si>
    <t>2008/2009</t>
  </si>
  <si>
    <t>2009/2010</t>
  </si>
  <si>
    <t>2010/2011</t>
  </si>
  <si>
    <t>2011/2012</t>
  </si>
  <si>
    <t>2012/2013</t>
  </si>
  <si>
    <t>2013/2014</t>
  </si>
  <si>
    <t>2014/2015</t>
  </si>
  <si>
    <t>Bevölkerungsstruktur Ende 2019</t>
  </si>
  <si>
    <t>Alle Nationen mit mehr als 500 Personen im Jahr 2019</t>
  </si>
  <si>
    <t>2018/2019</t>
  </si>
  <si>
    <t>Nordmazedonien</t>
  </si>
  <si>
    <t>Bevölkerungsstruktur Ende 2020</t>
  </si>
  <si>
    <t>Alle Nationen mit mehr als 500 Personen im Jahr 2020</t>
  </si>
  <si>
    <t>2019/2020</t>
  </si>
  <si>
    <t>Kroatien</t>
  </si>
  <si>
    <t>2020/2021</t>
  </si>
  <si>
    <t>Bevölkerungsstruktur Ende 2021</t>
  </si>
  <si>
    <t>Alle Nationen mit mehr als 500 Personen im Jahr 2021</t>
  </si>
  <si>
    <t>Ausländer*innen</t>
  </si>
  <si>
    <t xml:space="preserve">Wohnbevölkerung: in Bern registrierte Personen, inkl. diplomatisches Personal, internationale Funktionär*innen, deren </t>
  </si>
  <si>
    <t>Schweizer*innen</t>
  </si>
  <si>
    <t>Bevölkerungsstruktur Ende 2022</t>
  </si>
  <si>
    <t>2021/2022</t>
  </si>
  <si>
    <t>Wohnbevölkerung: in Bern registrierte Personen (inkl. Personen mit EDA-Ausweis) sowie Asylsuchende</t>
  </si>
  <si>
    <t>Alle Nationen mit mehr als 500 Personen im Jahr 2022</t>
  </si>
  <si>
    <t>Ukraine</t>
  </si>
  <si>
    <t>Syrien</t>
  </si>
  <si>
    <t>Afghanistan</t>
  </si>
  <si>
    <r>
      <t>Türkiye</t>
    </r>
    <r>
      <rPr>
        <i/>
        <vertAlign val="superscript"/>
        <sz val="8"/>
        <rFont val="Arial"/>
        <family val="2"/>
      </rPr>
      <t>1</t>
    </r>
  </si>
  <si>
    <t>Schweiz</t>
  </si>
  <si>
    <t>Ausland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</si>
  <si>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seit 1.6.2022: Türkiye (vorher Türkei)</t>
    </r>
  </si>
  <si>
    <t>Veränderung</t>
  </si>
  <si>
    <t>65 und älter</t>
  </si>
  <si>
    <t>2022/2023</t>
  </si>
  <si>
    <t>Türkiye</t>
  </si>
  <si>
    <t>Alle Nationen mit mehr als 500 Personen im Jahr 2023</t>
  </si>
  <si>
    <t>Bevölkerungsstruktur Ende 2023</t>
  </si>
  <si>
    <t>Bevölkerungsstruktur Ende 2024</t>
  </si>
  <si>
    <t>2023/2024</t>
  </si>
  <si>
    <t>Alle Nationen mit mehr als 500 Personen im Jahr 2024</t>
  </si>
  <si>
    <t>Bevölkerungsstruktur Ende 2025</t>
  </si>
  <si>
    <t>2024/2025</t>
  </si>
  <si>
    <t>Alle Nationen mit mehr als 500 Personen im Jahr 2025</t>
  </si>
  <si>
    <t>0–6 Jahre</t>
  </si>
  <si>
    <t>7–15 Jahre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</si>
</sst>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\ ##0;\–\ #\ ##0;\–"/>
    <numFmt numFmtId="165" formatCode="#,##0.0;\–\ #,##0.0;\–"/>
    <numFmt numFmtId="166" formatCode="#\ ###\ ##0"/>
    <numFmt numFmtId="167" formatCode="#\ ##0"/>
    <numFmt numFmtId="168" formatCode="##0;\–\ ##0;\–"/>
    <numFmt numFmtId="169" formatCode="##0.0;\–\ ##0.0;\–"/>
    <numFmt numFmtId="170" formatCode="0.0"/>
  </numFmts>
  <fonts count="23" x14ac:knownFonts="1">
    <font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8"/>
      <name val="Arial"/>
      <family val="2"/>
    </font>
    <font>
      <i/>
      <sz val="6"/>
      <name val="Arial"/>
      <family val="2"/>
    </font>
    <font>
      <sz val="7"/>
      <name val="Arial"/>
      <family val="2"/>
    </font>
    <font>
      <sz val="6"/>
      <name val="Arial"/>
      <family val="2"/>
    </font>
    <font>
      <sz val="7"/>
      <name val="Helv"/>
    </font>
    <font>
      <sz val="6"/>
      <name val="Helv"/>
    </font>
    <font>
      <i/>
      <vertAlign val="superscript"/>
      <sz val="8"/>
      <name val="Arial"/>
      <family val="2"/>
    </font>
    <font>
      <sz val="8"/>
      <color indexed="8"/>
      <name val="Univers LT Std 45 Light"/>
      <family val="2"/>
    </font>
    <font>
      <i/>
      <sz val="7"/>
      <name val="Arial"/>
      <family val="2"/>
    </font>
    <font>
      <vertAlign val="superscript"/>
      <sz val="7"/>
      <name val="Arial"/>
      <family val="2"/>
    </font>
    <font>
      <vertAlign val="superscript"/>
      <sz val="6"/>
      <name val="Arial"/>
      <family val="2"/>
    </font>
    <font>
      <i/>
      <sz val="8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 applyAlignment="1">
      <alignment horizontal="left"/>
    </xf>
    <xf numFmtId="0" fontId="6" fillId="0" borderId="0" xfId="1" applyFont="1"/>
    <xf numFmtId="0" fontId="6" fillId="0" borderId="0" xfId="1" applyFont="1" applyAlignment="1">
      <alignment horizontal="right"/>
    </xf>
    <xf numFmtId="0" fontId="6" fillId="0" borderId="2" xfId="1" applyFont="1" applyBorder="1" applyAlignment="1">
      <alignment horizontal="right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0" xfId="1" applyFont="1" applyAlignment="1">
      <alignment vertical="top"/>
    </xf>
    <xf numFmtId="0" fontId="6" fillId="0" borderId="0" xfId="1" applyFont="1" applyAlignment="1">
      <alignment vertical="top" wrapText="1"/>
    </xf>
    <xf numFmtId="0" fontId="6" fillId="0" borderId="3" xfId="1" applyFont="1" applyBorder="1" applyAlignment="1">
      <alignment horizontal="right" vertical="top" wrapText="1"/>
    </xf>
    <xf numFmtId="0" fontId="6" fillId="0" borderId="0" xfId="1" applyFont="1" applyAlignment="1">
      <alignment horizontal="right" vertical="top" wrapText="1"/>
    </xf>
    <xf numFmtId="0" fontId="6" fillId="0" borderId="4" xfId="1" applyFont="1" applyBorder="1" applyAlignment="1">
      <alignment vertical="top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horizontal="right" vertical="top" wrapText="1"/>
    </xf>
    <xf numFmtId="0" fontId="6" fillId="0" borderId="4" xfId="1" applyFont="1" applyBorder="1" applyAlignment="1">
      <alignment horizontal="right" vertical="top" wrapText="1"/>
    </xf>
    <xf numFmtId="164" fontId="6" fillId="2" borderId="0" xfId="1" applyNumberFormat="1" applyFont="1" applyFill="1" applyAlignment="1">
      <alignment horizontal="right" vertical="top"/>
    </xf>
    <xf numFmtId="164" fontId="6" fillId="0" borderId="0" xfId="1" applyNumberFormat="1" applyFont="1" applyAlignment="1">
      <alignment horizontal="right" vertical="top"/>
    </xf>
    <xf numFmtId="165" fontId="6" fillId="0" borderId="0" xfId="1" applyNumberFormat="1" applyFont="1" applyAlignment="1">
      <alignment horizontal="right" vertical="top"/>
    </xf>
    <xf numFmtId="164" fontId="1" fillId="0" borderId="0" xfId="1" applyNumberFormat="1"/>
    <xf numFmtId="164" fontId="6" fillId="2" borderId="4" xfId="1" applyNumberFormat="1" applyFont="1" applyFill="1" applyBorder="1" applyAlignment="1">
      <alignment horizontal="right" vertical="top"/>
    </xf>
    <xf numFmtId="164" fontId="6" fillId="0" borderId="4" xfId="1" applyNumberFormat="1" applyFont="1" applyBorder="1" applyAlignment="1">
      <alignment horizontal="right" vertical="top"/>
    </xf>
    <xf numFmtId="165" fontId="6" fillId="0" borderId="4" xfId="1" applyNumberFormat="1" applyFont="1" applyBorder="1" applyAlignment="1">
      <alignment horizontal="right" vertical="top"/>
    </xf>
    <xf numFmtId="166" fontId="6" fillId="0" borderId="0" xfId="1" applyNumberFormat="1" applyFont="1" applyAlignment="1">
      <alignment horizontal="right" vertical="top"/>
    </xf>
    <xf numFmtId="0" fontId="7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9" fillId="0" borderId="0" xfId="1" applyFont="1"/>
    <xf numFmtId="0" fontId="11" fillId="0" borderId="0" xfId="1" applyFont="1" applyAlignment="1">
      <alignment horizontal="right"/>
    </xf>
    <xf numFmtId="166" fontId="6" fillId="2" borderId="0" xfId="1" applyNumberFormat="1" applyFont="1" applyFill="1" applyAlignment="1">
      <alignment horizontal="right" vertical="top"/>
    </xf>
    <xf numFmtId="167" fontId="13" fillId="2" borderId="0" xfId="1" applyNumberFormat="1" applyFont="1" applyFill="1" applyAlignment="1">
      <alignment vertical="top"/>
    </xf>
    <xf numFmtId="167" fontId="13" fillId="0" borderId="0" xfId="1" applyNumberFormat="1" applyFont="1" applyAlignment="1">
      <alignment vertical="top"/>
    </xf>
    <xf numFmtId="166" fontId="6" fillId="2" borderId="4" xfId="1" applyNumberFormat="1" applyFont="1" applyFill="1" applyBorder="1" applyAlignment="1">
      <alignment horizontal="right" vertical="top"/>
    </xf>
    <xf numFmtId="166" fontId="6" fillId="0" borderId="4" xfId="1" applyNumberFormat="1" applyFont="1" applyBorder="1" applyAlignment="1">
      <alignment horizontal="right" vertical="top"/>
    </xf>
    <xf numFmtId="0" fontId="8" fillId="0" borderId="0" xfId="1" applyFont="1"/>
    <xf numFmtId="0" fontId="9" fillId="0" borderId="0" xfId="1" applyFont="1" applyAlignment="1">
      <alignment vertical="top"/>
    </xf>
    <xf numFmtId="166" fontId="6" fillId="0" borderId="0" xfId="1" applyNumberFormat="1" applyFont="1"/>
    <xf numFmtId="0" fontId="7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7" fillId="0" borderId="0" xfId="1" applyFont="1" applyAlignment="1">
      <alignment vertical="top"/>
    </xf>
    <xf numFmtId="0" fontId="3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6" fillId="0" borderId="1" xfId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4" xfId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6" fillId="0" borderId="0" xfId="1" applyFont="1" applyAlignment="1">
      <alignment vertical="center"/>
    </xf>
    <xf numFmtId="164" fontId="6" fillId="3" borderId="0" xfId="1" applyNumberFormat="1" applyFont="1" applyFill="1" applyAlignment="1">
      <alignment horizontal="right" vertical="center"/>
    </xf>
    <xf numFmtId="164" fontId="6" fillId="0" borderId="0" xfId="1" applyNumberFormat="1" applyFont="1" applyAlignment="1">
      <alignment horizontal="right" vertical="center"/>
    </xf>
    <xf numFmtId="169" fontId="6" fillId="0" borderId="0" xfId="1" applyNumberFormat="1" applyFont="1" applyAlignment="1">
      <alignment horizontal="right" vertical="center"/>
    </xf>
    <xf numFmtId="168" fontId="6" fillId="0" borderId="0" xfId="1" applyNumberFormat="1" applyFont="1" applyAlignment="1">
      <alignment horizontal="right" vertical="center"/>
    </xf>
    <xf numFmtId="0" fontId="6" fillId="0" borderId="4" xfId="1" applyFont="1" applyBorder="1" applyAlignment="1">
      <alignment vertical="center"/>
    </xf>
    <xf numFmtId="164" fontId="6" fillId="3" borderId="4" xfId="1" applyNumberFormat="1" applyFont="1" applyFill="1" applyBorder="1" applyAlignment="1">
      <alignment horizontal="right" vertical="center"/>
    </xf>
    <xf numFmtId="164" fontId="6" fillId="0" borderId="4" xfId="1" applyNumberFormat="1" applyFont="1" applyBorder="1" applyAlignment="1">
      <alignment horizontal="right" vertical="center"/>
    </xf>
    <xf numFmtId="168" fontId="6" fillId="0" borderId="4" xfId="1" applyNumberFormat="1" applyFont="1" applyBorder="1" applyAlignment="1">
      <alignment horizontal="right" vertical="center"/>
    </xf>
    <xf numFmtId="169" fontId="6" fillId="0" borderId="4" xfId="1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6" fillId="0" borderId="4" xfId="1" applyFont="1" applyBorder="1"/>
    <xf numFmtId="0" fontId="2" fillId="0" borderId="0" xfId="0" applyFont="1"/>
    <xf numFmtId="168" fontId="1" fillId="0" borderId="0" xfId="1" applyNumberFormat="1"/>
    <xf numFmtId="0" fontId="8" fillId="0" borderId="0" xfId="0" applyFont="1" applyAlignment="1">
      <alignment vertical="center"/>
    </xf>
    <xf numFmtId="170" fontId="1" fillId="0" borderId="0" xfId="1" applyNumberForma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7" fillId="0" borderId="0" xfId="1" applyFont="1" applyAlignment="1">
      <alignment horizontal="right" vertical="top"/>
    </xf>
    <xf numFmtId="0" fontId="3" fillId="0" borderId="0" xfId="0" applyFont="1" applyAlignment="1">
      <alignment vertical="top"/>
    </xf>
    <xf numFmtId="0" fontId="1" fillId="0" borderId="0" xfId="1" applyAlignment="1">
      <alignment vertical="top"/>
    </xf>
    <xf numFmtId="0" fontId="2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4" xfId="1" applyFont="1" applyBorder="1" applyAlignment="1">
      <alignment horizontal="right" vertical="top" wrapText="1"/>
    </xf>
    <xf numFmtId="0" fontId="10" fillId="0" borderId="0" xfId="1" applyFont="1" applyAlignment="1">
      <alignment horizontal="right" wrapText="1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360300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D441DD3-382E-48A7-90C1-E90CAFAF79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10</xdr:col>
      <xdr:colOff>551426</xdr:colOff>
      <xdr:row>1</xdr:row>
      <xdr:rowOff>85851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037825" cy="11621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1362</xdr:rowOff>
    </xdr:from>
    <xdr:to>
      <xdr:col>10</xdr:col>
      <xdr:colOff>456853</xdr:colOff>
      <xdr:row>0</xdr:row>
      <xdr:rowOff>1245980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0" y="1362"/>
          <a:ext cx="5999496" cy="124461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10</xdr:col>
      <xdr:colOff>456853</xdr:colOff>
      <xdr:row>1</xdr:row>
      <xdr:rowOff>21336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0" y="28575"/>
          <a:ext cx="6000403" cy="124053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10</xdr:col>
      <xdr:colOff>456853</xdr:colOff>
      <xdr:row>1</xdr:row>
      <xdr:rowOff>21336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0" y="28575"/>
          <a:ext cx="6000403" cy="124053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16625</xdr:colOff>
      <xdr:row>0</xdr:row>
      <xdr:rowOff>0</xdr:rowOff>
    </xdr:from>
    <xdr:to>
      <xdr:col>10</xdr:col>
      <xdr:colOff>332509</xdr:colOff>
      <xdr:row>0</xdr:row>
      <xdr:rowOff>1047404</xdr:rowOff>
    </xdr:to>
    <xdr:pic>
      <xdr:nvPicPr>
        <xdr:cNvPr id="2" name="Picture 1" descr="AdresseXLSob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13"/>
        <a:stretch>
          <a:fillRect/>
        </a:stretch>
      </xdr:blipFill>
      <xdr:spPr bwMode="auto">
        <a:xfrm>
          <a:off x="16625" y="0"/>
          <a:ext cx="5859434" cy="1047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16625</xdr:colOff>
      <xdr:row>0</xdr:row>
      <xdr:rowOff>0</xdr:rowOff>
    </xdr:from>
    <xdr:to>
      <xdr:col>10</xdr:col>
      <xdr:colOff>332509</xdr:colOff>
      <xdr:row>0</xdr:row>
      <xdr:rowOff>1047404</xdr:rowOff>
    </xdr:to>
    <xdr:pic>
      <xdr:nvPicPr>
        <xdr:cNvPr id="2" name="Picture 1" descr="AdresseXLSob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13"/>
        <a:stretch>
          <a:fillRect/>
        </a:stretch>
      </xdr:blipFill>
      <xdr:spPr bwMode="auto">
        <a:xfrm>
          <a:off x="16625" y="0"/>
          <a:ext cx="5859434" cy="1047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16625</xdr:colOff>
      <xdr:row>0</xdr:row>
      <xdr:rowOff>0</xdr:rowOff>
    </xdr:from>
    <xdr:to>
      <xdr:col>10</xdr:col>
      <xdr:colOff>332509</xdr:colOff>
      <xdr:row>0</xdr:row>
      <xdr:rowOff>1047404</xdr:rowOff>
    </xdr:to>
    <xdr:pic>
      <xdr:nvPicPr>
        <xdr:cNvPr id="2" name="Picture 1" descr="AdresseXLSob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13"/>
        <a:stretch>
          <a:fillRect/>
        </a:stretch>
      </xdr:blipFill>
      <xdr:spPr bwMode="auto">
        <a:xfrm>
          <a:off x="16625" y="0"/>
          <a:ext cx="5859434" cy="1047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16625</xdr:colOff>
      <xdr:row>0</xdr:row>
      <xdr:rowOff>0</xdr:rowOff>
    </xdr:from>
    <xdr:to>
      <xdr:col>10</xdr:col>
      <xdr:colOff>332509</xdr:colOff>
      <xdr:row>0</xdr:row>
      <xdr:rowOff>1047404</xdr:rowOff>
    </xdr:to>
    <xdr:pic>
      <xdr:nvPicPr>
        <xdr:cNvPr id="2" name="Picture 1" descr="AdresseXLSobe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13"/>
        <a:stretch>
          <a:fillRect/>
        </a:stretch>
      </xdr:blipFill>
      <xdr:spPr bwMode="auto">
        <a:xfrm>
          <a:off x="16625" y="0"/>
          <a:ext cx="5859434" cy="1047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360300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33048C7-F5DC-4B59-A3A8-54F2C9AD80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360300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6891508-D4D9-48F8-B582-40E6B3FBFF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360300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1A02390-1A41-4F4D-85B2-87D3B2D990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10</xdr:col>
      <xdr:colOff>551426</xdr:colOff>
      <xdr:row>1</xdr:row>
      <xdr:rowOff>85851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8C86F85-04DD-4E3E-B092-B0C1362CE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037825" cy="11621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10</xdr:col>
      <xdr:colOff>551426</xdr:colOff>
      <xdr:row>1</xdr:row>
      <xdr:rowOff>85851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037825" cy="11621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10</xdr:col>
      <xdr:colOff>551426</xdr:colOff>
      <xdr:row>1</xdr:row>
      <xdr:rowOff>85851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037825" cy="11621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10</xdr:col>
      <xdr:colOff>551426</xdr:colOff>
      <xdr:row>1</xdr:row>
      <xdr:rowOff>85851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037825" cy="11621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10</xdr:col>
      <xdr:colOff>551426</xdr:colOff>
      <xdr:row>1</xdr:row>
      <xdr:rowOff>85851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037825" cy="1162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5BE13-DD76-4408-A461-35C0F554C3EA}">
  <dimension ref="A1:K46"/>
  <sheetViews>
    <sheetView showGridLines="0" tabSelected="1" zoomScaleNormal="100" workbookViewId="0"/>
  </sheetViews>
  <sheetFormatPr baseColWidth="10" defaultRowHeight="11.25" customHeight="1" x14ac:dyDescent="0.2"/>
  <cols>
    <col min="1" max="2" width="3.7109375" style="1" customWidth="1"/>
    <col min="3" max="3" width="5.7109375" style="1" customWidth="1"/>
    <col min="4" max="4" width="17.140625" style="1" customWidth="1"/>
    <col min="5" max="6" width="11.7109375" style="1" customWidth="1"/>
    <col min="7" max="7" width="3.42578125" style="1" customWidth="1"/>
    <col min="8" max="9" width="7.7109375" style="1" customWidth="1"/>
    <col min="10" max="10" width="12.5703125" style="1" bestFit="1" customWidth="1"/>
    <col min="11" max="16384" width="11.42578125" style="1"/>
  </cols>
  <sheetData>
    <row r="1" spans="1:10" ht="84.95" customHeight="1" x14ac:dyDescent="0.2"/>
    <row r="2" spans="1:10" ht="30.95" customHeight="1" x14ac:dyDescent="0.2"/>
    <row r="3" spans="1:10" s="70" customFormat="1" ht="15.75" x14ac:dyDescent="0.2">
      <c r="A3" s="69" t="s">
        <v>129</v>
      </c>
    </row>
    <row r="4" spans="1:10" s="70" customFormat="1" ht="15.75" x14ac:dyDescent="0.2">
      <c r="A4" s="71" t="s">
        <v>2</v>
      </c>
    </row>
    <row r="5" spans="1:10" s="3" customFormat="1" ht="11.25" customHeight="1" x14ac:dyDescent="0.2">
      <c r="A5" s="64"/>
      <c r="B5" s="64"/>
      <c r="C5" s="64"/>
      <c r="D5" s="64"/>
      <c r="E5" s="64"/>
      <c r="F5" s="64"/>
      <c r="G5" s="64"/>
      <c r="H5" s="64"/>
      <c r="I5" s="51" t="s">
        <v>82</v>
      </c>
    </row>
    <row r="6" spans="1:10" s="3" customFormat="1" ht="11.25" customHeight="1" x14ac:dyDescent="0.2">
      <c r="A6" s="47"/>
      <c r="B6" s="47"/>
      <c r="C6" s="47"/>
      <c r="D6" s="47"/>
      <c r="E6" s="47">
        <v>2025</v>
      </c>
      <c r="F6" s="47">
        <v>2024</v>
      </c>
      <c r="G6" s="47"/>
      <c r="H6" s="47"/>
      <c r="I6" s="48" t="s">
        <v>120</v>
      </c>
    </row>
    <row r="7" spans="1:10" s="3" customFormat="1" ht="11.25" customHeight="1" x14ac:dyDescent="0.2">
      <c r="A7" s="49"/>
      <c r="B7" s="49"/>
      <c r="C7" s="49"/>
      <c r="D7" s="49"/>
      <c r="E7" s="49"/>
      <c r="F7" s="49"/>
      <c r="G7" s="49"/>
      <c r="H7" s="50"/>
      <c r="I7" s="51" t="s">
        <v>130</v>
      </c>
    </row>
    <row r="8" spans="1:10" s="3" customFormat="1" ht="11.25" customHeight="1" x14ac:dyDescent="0.2">
      <c r="A8" s="50"/>
      <c r="B8" s="50"/>
      <c r="C8" s="50"/>
      <c r="D8" s="50"/>
      <c r="E8" s="50"/>
      <c r="F8" s="50"/>
      <c r="G8" s="50"/>
      <c r="H8" s="50" t="s">
        <v>5</v>
      </c>
      <c r="I8" s="51" t="s">
        <v>6</v>
      </c>
    </row>
    <row r="9" spans="1:10" s="3" customFormat="1" ht="11.25" customHeight="1" x14ac:dyDescent="0.2">
      <c r="A9" s="52" t="s">
        <v>7</v>
      </c>
      <c r="B9" s="52"/>
      <c r="C9" s="52"/>
      <c r="D9" s="52"/>
      <c r="E9" s="53">
        <v>146867</v>
      </c>
      <c r="F9" s="54">
        <v>146455</v>
      </c>
      <c r="G9" s="54"/>
      <c r="H9" s="54">
        <v>412</v>
      </c>
      <c r="I9" s="55">
        <v>0.28131507971731934</v>
      </c>
      <c r="J9" s="68"/>
    </row>
    <row r="10" spans="1:10" s="3" customFormat="1" ht="11.25" customHeight="1" x14ac:dyDescent="0.2">
      <c r="A10" s="52" t="s">
        <v>8</v>
      </c>
      <c r="B10" s="52"/>
      <c r="C10" s="52"/>
      <c r="D10" s="52"/>
      <c r="E10" s="53"/>
      <c r="F10" s="54"/>
      <c r="G10" s="54"/>
      <c r="H10" s="56"/>
      <c r="I10" s="55"/>
      <c r="J10" s="68"/>
    </row>
    <row r="11" spans="1:10" s="3" customFormat="1" ht="11.25" customHeight="1" x14ac:dyDescent="0.2">
      <c r="A11" s="52"/>
      <c r="B11" s="52" t="s">
        <v>9</v>
      </c>
      <c r="C11" s="52"/>
      <c r="D11" s="52"/>
      <c r="E11" s="53">
        <v>70198</v>
      </c>
      <c r="F11" s="54">
        <v>70012</v>
      </c>
      <c r="G11" s="54"/>
      <c r="H11" s="56">
        <v>186</v>
      </c>
      <c r="I11" s="55">
        <v>0.26566874250128547</v>
      </c>
      <c r="J11" s="68"/>
    </row>
    <row r="12" spans="1:10" s="3" customFormat="1" ht="11.25" customHeight="1" x14ac:dyDescent="0.2">
      <c r="A12" s="52"/>
      <c r="B12" s="52" t="s">
        <v>10</v>
      </c>
      <c r="C12" s="52"/>
      <c r="D12" s="52"/>
      <c r="E12" s="53">
        <v>76669</v>
      </c>
      <c r="F12" s="54">
        <v>76443</v>
      </c>
      <c r="G12" s="54"/>
      <c r="H12" s="56">
        <v>226</v>
      </c>
      <c r="I12" s="55">
        <v>0.29564512120141806</v>
      </c>
      <c r="J12" s="68"/>
    </row>
    <row r="13" spans="1:10" s="3" customFormat="1" ht="11.25" customHeight="1" x14ac:dyDescent="0.2">
      <c r="A13" s="52" t="s">
        <v>11</v>
      </c>
      <c r="B13" s="52"/>
      <c r="C13" s="52"/>
      <c r="D13" s="52"/>
      <c r="E13" s="53"/>
      <c r="F13" s="54"/>
      <c r="G13" s="54"/>
      <c r="H13" s="56"/>
      <c r="I13" s="55"/>
      <c r="J13" s="68"/>
    </row>
    <row r="14" spans="1:10" s="3" customFormat="1" ht="11.25" customHeight="1" x14ac:dyDescent="0.2">
      <c r="A14" s="52"/>
      <c r="B14" s="52" t="s">
        <v>117</v>
      </c>
      <c r="C14" s="52"/>
      <c r="D14" s="52"/>
      <c r="E14" s="53">
        <v>109863</v>
      </c>
      <c r="F14" s="54">
        <v>109761</v>
      </c>
      <c r="G14" s="54"/>
      <c r="H14" s="56">
        <v>102</v>
      </c>
      <c r="I14" s="55">
        <v>9.2929182496515161E-2</v>
      </c>
      <c r="J14" s="68"/>
    </row>
    <row r="15" spans="1:10" s="3" customFormat="1" ht="11.25" customHeight="1" x14ac:dyDescent="0.2">
      <c r="A15" s="52"/>
      <c r="B15" s="52"/>
      <c r="C15" s="52" t="s">
        <v>13</v>
      </c>
      <c r="D15" s="52" t="s">
        <v>14</v>
      </c>
      <c r="E15" s="53">
        <v>102618</v>
      </c>
      <c r="F15" s="54">
        <v>102355</v>
      </c>
      <c r="G15" s="54"/>
      <c r="H15" s="56">
        <v>263</v>
      </c>
      <c r="I15" s="55">
        <v>0.25694885447706511</v>
      </c>
      <c r="J15" s="68"/>
    </row>
    <row r="16" spans="1:10" s="3" customFormat="1" ht="11.25" customHeight="1" x14ac:dyDescent="0.2">
      <c r="A16" s="52"/>
      <c r="B16" s="52"/>
      <c r="C16" s="52"/>
      <c r="D16" s="52" t="s">
        <v>15</v>
      </c>
      <c r="E16" s="53">
        <v>7245</v>
      </c>
      <c r="F16" s="54">
        <v>7406</v>
      </c>
      <c r="G16" s="54"/>
      <c r="H16" s="56">
        <v>-161</v>
      </c>
      <c r="I16" s="55">
        <v>-2.1739130434782608</v>
      </c>
      <c r="J16" s="68"/>
    </row>
    <row r="17" spans="1:11" s="3" customFormat="1" ht="11.25" customHeight="1" x14ac:dyDescent="0.2">
      <c r="A17" s="52"/>
      <c r="B17" s="52" t="s">
        <v>118</v>
      </c>
      <c r="C17" s="52"/>
      <c r="D17" s="52"/>
      <c r="E17" s="53">
        <v>37004</v>
      </c>
      <c r="F17" s="54">
        <v>36694</v>
      </c>
      <c r="G17" s="54"/>
      <c r="H17" s="56">
        <v>310</v>
      </c>
      <c r="I17" s="55">
        <v>0.84482476699187881</v>
      </c>
      <c r="J17" s="68"/>
    </row>
    <row r="18" spans="1:11" s="3" customFormat="1" ht="11.25" customHeight="1" x14ac:dyDescent="0.2">
      <c r="A18" s="52"/>
      <c r="B18" s="52"/>
      <c r="C18" s="52" t="s">
        <v>13</v>
      </c>
      <c r="D18" s="52" t="s">
        <v>17</v>
      </c>
      <c r="E18" s="53">
        <v>6172</v>
      </c>
      <c r="F18" s="54">
        <v>6210</v>
      </c>
      <c r="G18" s="54"/>
      <c r="H18" s="56">
        <v>-38</v>
      </c>
      <c r="I18" s="55">
        <v>-0.61191626409017708</v>
      </c>
      <c r="J18" s="68"/>
    </row>
    <row r="19" spans="1:11" s="3" customFormat="1" ht="11.25" customHeight="1" x14ac:dyDescent="0.2">
      <c r="A19" s="52"/>
      <c r="B19" s="52"/>
      <c r="C19" s="52"/>
      <c r="D19" s="52" t="s">
        <v>19</v>
      </c>
      <c r="E19" s="53">
        <v>3899</v>
      </c>
      <c r="F19" s="54">
        <v>3945</v>
      </c>
      <c r="G19" s="54"/>
      <c r="H19" s="56">
        <v>-46</v>
      </c>
      <c r="I19" s="55">
        <v>-1.1660329531051963</v>
      </c>
      <c r="J19" s="68"/>
    </row>
    <row r="20" spans="1:11" s="3" customFormat="1" ht="11.25" customHeight="1" x14ac:dyDescent="0.2">
      <c r="A20" s="52"/>
      <c r="B20" s="52"/>
      <c r="C20" s="52"/>
      <c r="D20" s="52" t="s">
        <v>113</v>
      </c>
      <c r="E20" s="53">
        <v>2217</v>
      </c>
      <c r="F20" s="54">
        <v>1914</v>
      </c>
      <c r="G20" s="54"/>
      <c r="H20" s="56">
        <v>303</v>
      </c>
      <c r="I20" s="55">
        <v>15.830721003134796</v>
      </c>
      <c r="J20" s="68"/>
    </row>
    <row r="21" spans="1:11" s="3" customFormat="1" ht="11.25" customHeight="1" x14ac:dyDescent="0.2">
      <c r="A21" s="52"/>
      <c r="B21" s="52"/>
      <c r="C21" s="52"/>
      <c r="D21" s="52" t="s">
        <v>25</v>
      </c>
      <c r="E21" s="53">
        <v>2013</v>
      </c>
      <c r="F21" s="54">
        <v>1934</v>
      </c>
      <c r="G21" s="54"/>
      <c r="H21" s="56">
        <v>79</v>
      </c>
      <c r="I21" s="55">
        <v>4.0847983453981387</v>
      </c>
      <c r="J21" s="68"/>
    </row>
    <row r="22" spans="1:11" s="3" customFormat="1" ht="11.25" customHeight="1" x14ac:dyDescent="0.2">
      <c r="A22" s="52"/>
      <c r="B22" s="52"/>
      <c r="C22" s="52"/>
      <c r="D22" s="52" t="s">
        <v>23</v>
      </c>
      <c r="E22" s="53">
        <v>1366</v>
      </c>
      <c r="F22" s="54">
        <v>1350</v>
      </c>
      <c r="G22" s="54"/>
      <c r="H22" s="56">
        <v>16</v>
      </c>
      <c r="I22" s="55">
        <v>1.1851851851851851</v>
      </c>
      <c r="J22" s="68"/>
    </row>
    <row r="23" spans="1:11" s="3" customFormat="1" ht="11.25" customHeight="1" x14ac:dyDescent="0.2">
      <c r="A23" s="52"/>
      <c r="B23" s="52"/>
      <c r="C23" s="52"/>
      <c r="D23" s="52" t="s">
        <v>123</v>
      </c>
      <c r="E23" s="53">
        <v>1244</v>
      </c>
      <c r="F23" s="54">
        <v>1221</v>
      </c>
      <c r="G23" s="54"/>
      <c r="H23" s="56">
        <v>23</v>
      </c>
      <c r="I23" s="55">
        <v>1.8837018837018835</v>
      </c>
      <c r="J23" s="68"/>
    </row>
    <row r="24" spans="1:11" s="3" customFormat="1" ht="11.25" customHeight="1" x14ac:dyDescent="0.2">
      <c r="A24" s="52"/>
      <c r="B24" s="52"/>
      <c r="C24" s="52"/>
      <c r="D24" s="52" t="s">
        <v>98</v>
      </c>
      <c r="E24" s="53">
        <v>1059</v>
      </c>
      <c r="F24" s="54">
        <v>1116</v>
      </c>
      <c r="G24" s="54"/>
      <c r="H24" s="56">
        <v>-57</v>
      </c>
      <c r="I24" s="55">
        <v>-5.10752688172043</v>
      </c>
      <c r="J24" s="68"/>
    </row>
    <row r="25" spans="1:11" s="3" customFormat="1" ht="11.25" customHeight="1" x14ac:dyDescent="0.2">
      <c r="A25" s="52"/>
      <c r="B25" s="52"/>
      <c r="C25" s="52"/>
      <c r="D25" s="52" t="s">
        <v>20</v>
      </c>
      <c r="E25" s="53">
        <v>1056</v>
      </c>
      <c r="F25" s="54">
        <v>1084</v>
      </c>
      <c r="G25" s="54"/>
      <c r="H25" s="56">
        <v>-28</v>
      </c>
      <c r="I25" s="55">
        <v>-2.5830258302583027</v>
      </c>
      <c r="J25" s="68"/>
    </row>
    <row r="26" spans="1:11" s="3" customFormat="1" ht="11.25" customHeight="1" x14ac:dyDescent="0.2">
      <c r="A26" s="52"/>
      <c r="B26" s="52"/>
      <c r="C26" s="52"/>
      <c r="D26" s="52" t="s">
        <v>18</v>
      </c>
      <c r="E26" s="53">
        <v>1040</v>
      </c>
      <c r="F26" s="54">
        <v>975</v>
      </c>
      <c r="G26" s="54"/>
      <c r="H26" s="56">
        <v>65</v>
      </c>
      <c r="I26" s="55">
        <v>6.666666666666667</v>
      </c>
      <c r="J26" s="68"/>
    </row>
    <row r="27" spans="1:11" s="3" customFormat="1" ht="11.25" customHeight="1" x14ac:dyDescent="0.2">
      <c r="A27" s="52"/>
      <c r="B27" s="52"/>
      <c r="C27" s="52"/>
      <c r="D27" s="52" t="s">
        <v>77</v>
      </c>
      <c r="E27" s="53">
        <v>943</v>
      </c>
      <c r="F27" s="54">
        <v>956</v>
      </c>
      <c r="G27" s="54"/>
      <c r="H27" s="56">
        <v>-13</v>
      </c>
      <c r="I27" s="55">
        <v>-1.3598326359832635</v>
      </c>
      <c r="J27" s="68"/>
    </row>
    <row r="28" spans="1:11" s="3" customFormat="1" ht="11.25" customHeight="1" x14ac:dyDescent="0.2">
      <c r="A28" s="52"/>
      <c r="B28" s="52"/>
      <c r="C28" s="52"/>
      <c r="D28" s="52" t="s">
        <v>115</v>
      </c>
      <c r="E28" s="53">
        <v>799</v>
      </c>
      <c r="F28" s="54">
        <v>674</v>
      </c>
      <c r="G28" s="54"/>
      <c r="H28" s="56">
        <v>125</v>
      </c>
      <c r="I28" s="55">
        <v>18.545994065281899</v>
      </c>
      <c r="J28" s="68"/>
    </row>
    <row r="29" spans="1:11" s="3" customFormat="1" ht="11.25" customHeight="1" x14ac:dyDescent="0.2">
      <c r="A29" s="52"/>
      <c r="B29" s="52"/>
      <c r="C29" s="52"/>
      <c r="D29" s="52" t="s">
        <v>22</v>
      </c>
      <c r="E29" s="53">
        <v>725</v>
      </c>
      <c r="F29" s="54">
        <v>730</v>
      </c>
      <c r="G29" s="54"/>
      <c r="H29" s="56">
        <v>-5</v>
      </c>
      <c r="I29" s="55">
        <v>-0.68493150684931503</v>
      </c>
      <c r="J29" s="68"/>
    </row>
    <row r="30" spans="1:11" s="3" customFormat="1" ht="11.25" customHeight="1" x14ac:dyDescent="0.2">
      <c r="A30" s="52"/>
      <c r="B30" s="52"/>
      <c r="C30" s="52"/>
      <c r="D30" s="52" t="s">
        <v>78</v>
      </c>
      <c r="E30" s="53">
        <v>721</v>
      </c>
      <c r="F30" s="54">
        <v>710</v>
      </c>
      <c r="G30" s="54"/>
      <c r="H30" s="56">
        <v>11</v>
      </c>
      <c r="I30" s="55">
        <v>1.5492957746478875</v>
      </c>
      <c r="J30" s="68"/>
    </row>
    <row r="31" spans="1:11" s="3" customFormat="1" ht="11.25" customHeight="1" x14ac:dyDescent="0.2">
      <c r="A31" s="52"/>
      <c r="B31" s="52"/>
      <c r="C31" s="52"/>
      <c r="D31" s="52" t="s">
        <v>64</v>
      </c>
      <c r="E31" s="53">
        <v>652</v>
      </c>
      <c r="F31" s="54">
        <v>679</v>
      </c>
      <c r="G31" s="54"/>
      <c r="H31" s="56">
        <v>-27</v>
      </c>
      <c r="I31" s="55">
        <v>-3.9764359351988219</v>
      </c>
      <c r="J31" s="68"/>
      <c r="K31" s="22"/>
    </row>
    <row r="32" spans="1:11" s="3" customFormat="1" ht="11.25" customHeight="1" x14ac:dyDescent="0.2">
      <c r="A32" s="52"/>
      <c r="B32" s="52"/>
      <c r="C32" s="52"/>
      <c r="D32" s="52" t="s">
        <v>114</v>
      </c>
      <c r="E32" s="53">
        <v>608</v>
      </c>
      <c r="F32" s="54">
        <v>594</v>
      </c>
      <c r="G32" s="54"/>
      <c r="H32" s="56">
        <v>14</v>
      </c>
      <c r="I32" s="55">
        <v>2.3569023569023568</v>
      </c>
      <c r="J32" s="68"/>
    </row>
    <row r="33" spans="1:10" s="3" customFormat="1" ht="11.25" customHeight="1" x14ac:dyDescent="0.2">
      <c r="A33" s="52"/>
      <c r="B33" s="52"/>
      <c r="C33" s="52"/>
      <c r="D33" s="52" t="s">
        <v>24</v>
      </c>
      <c r="E33" s="53">
        <v>518</v>
      </c>
      <c r="F33" s="54">
        <v>546</v>
      </c>
      <c r="G33" s="54"/>
      <c r="H33" s="56">
        <v>-28</v>
      </c>
      <c r="I33" s="55">
        <v>-5.1282051282051286</v>
      </c>
      <c r="J33" s="68"/>
    </row>
    <row r="34" spans="1:10" s="3" customFormat="1" ht="11.25" customHeight="1" x14ac:dyDescent="0.2">
      <c r="A34" s="52"/>
      <c r="B34" s="52"/>
      <c r="C34" s="52"/>
      <c r="D34" s="52" t="s">
        <v>79</v>
      </c>
      <c r="E34" s="53">
        <v>504</v>
      </c>
      <c r="F34" s="54">
        <v>528</v>
      </c>
      <c r="G34" s="54"/>
      <c r="H34" s="56">
        <v>-24</v>
      </c>
      <c r="I34" s="55">
        <v>-4.545454545454545</v>
      </c>
      <c r="J34" s="68"/>
    </row>
    <row r="35" spans="1:10" s="3" customFormat="1" ht="11.25" customHeight="1" x14ac:dyDescent="0.2">
      <c r="A35" s="52"/>
      <c r="B35" s="52"/>
      <c r="C35" s="52"/>
      <c r="D35" s="52" t="s">
        <v>28</v>
      </c>
      <c r="E35" s="53">
        <v>11468</v>
      </c>
      <c r="F35" s="54">
        <v>11528</v>
      </c>
      <c r="G35" s="54"/>
      <c r="H35" s="56">
        <v>-60</v>
      </c>
      <c r="I35" s="55">
        <v>-0.52047189451769604</v>
      </c>
      <c r="J35" s="68"/>
    </row>
    <row r="36" spans="1:10" s="3" customFormat="1" ht="11.25" customHeight="1" x14ac:dyDescent="0.2">
      <c r="A36" s="52" t="s">
        <v>29</v>
      </c>
      <c r="B36" s="52"/>
      <c r="C36" s="52"/>
      <c r="D36" s="52"/>
      <c r="E36" s="53"/>
      <c r="F36" s="54"/>
      <c r="G36" s="54"/>
      <c r="H36" s="56"/>
      <c r="I36" s="55"/>
      <c r="J36" s="68"/>
    </row>
    <row r="37" spans="1:10" s="3" customFormat="1" ht="11.25" customHeight="1" x14ac:dyDescent="0.2">
      <c r="A37" s="52"/>
      <c r="B37" s="52" t="s">
        <v>132</v>
      </c>
      <c r="C37" s="52"/>
      <c r="D37" s="52"/>
      <c r="E37" s="53">
        <v>8440</v>
      </c>
      <c r="F37" s="54">
        <v>8678</v>
      </c>
      <c r="G37" s="54"/>
      <c r="H37" s="56">
        <v>-238</v>
      </c>
      <c r="I37" s="55">
        <v>-2.7425674118460472</v>
      </c>
      <c r="J37" s="68"/>
    </row>
    <row r="38" spans="1:10" s="3" customFormat="1" ht="11.25" customHeight="1" x14ac:dyDescent="0.2">
      <c r="A38" s="52"/>
      <c r="B38" s="52" t="s">
        <v>133</v>
      </c>
      <c r="C38" s="52"/>
      <c r="D38" s="52"/>
      <c r="E38" s="53">
        <v>10730</v>
      </c>
      <c r="F38" s="54">
        <v>10607</v>
      </c>
      <c r="G38" s="54"/>
      <c r="H38" s="56">
        <v>123</v>
      </c>
      <c r="I38" s="55">
        <v>1.1596115772603</v>
      </c>
      <c r="J38" s="68"/>
    </row>
    <row r="39" spans="1:10" s="3" customFormat="1" ht="11.25" customHeight="1" x14ac:dyDescent="0.2">
      <c r="A39" s="52"/>
      <c r="B39" s="52" t="s">
        <v>32</v>
      </c>
      <c r="C39" s="52"/>
      <c r="D39" s="52"/>
      <c r="E39" s="53">
        <v>4542</v>
      </c>
      <c r="F39" s="54">
        <v>4419</v>
      </c>
      <c r="G39" s="54"/>
      <c r="H39" s="56">
        <v>123</v>
      </c>
      <c r="I39" s="55">
        <v>2.7834351663272234</v>
      </c>
      <c r="J39" s="68"/>
    </row>
    <row r="40" spans="1:10" ht="11.25" customHeight="1" x14ac:dyDescent="0.2">
      <c r="A40" s="52"/>
      <c r="B40" s="52" t="s">
        <v>33</v>
      </c>
      <c r="C40" s="52"/>
      <c r="D40" s="52"/>
      <c r="E40" s="53">
        <v>98967</v>
      </c>
      <c r="F40" s="54">
        <v>98862</v>
      </c>
      <c r="G40" s="54"/>
      <c r="H40" s="56">
        <v>105</v>
      </c>
      <c r="I40" s="55">
        <v>0.10620865448807429</v>
      </c>
      <c r="J40" s="68"/>
    </row>
    <row r="41" spans="1:10" s="44" customFormat="1" ht="11.25" customHeight="1" x14ac:dyDescent="0.2">
      <c r="A41" s="57"/>
      <c r="B41" s="57" t="s">
        <v>121</v>
      </c>
      <c r="C41" s="57"/>
      <c r="D41" s="57"/>
      <c r="E41" s="58">
        <v>24188</v>
      </c>
      <c r="F41" s="59">
        <v>23889</v>
      </c>
      <c r="G41" s="59"/>
      <c r="H41" s="60">
        <v>299</v>
      </c>
      <c r="I41" s="61">
        <v>1.2516220854786722</v>
      </c>
      <c r="J41" s="68"/>
    </row>
    <row r="42" spans="1:10" s="72" customFormat="1" ht="11.25" customHeight="1" x14ac:dyDescent="0.2">
      <c r="F42" s="73"/>
      <c r="I42" s="73" t="s">
        <v>0</v>
      </c>
    </row>
    <row r="43" spans="1:10" ht="11.25" customHeight="1" x14ac:dyDescent="0.2">
      <c r="A43" s="65" t="s">
        <v>111</v>
      </c>
      <c r="B43" s="65"/>
      <c r="C43" s="65"/>
      <c r="D43" s="65"/>
      <c r="E43" s="65"/>
      <c r="F43" s="65"/>
      <c r="G43" s="65"/>
      <c r="H43" s="65"/>
      <c r="I43" s="76"/>
    </row>
    <row r="44" spans="1:10" ht="11.25" customHeight="1" x14ac:dyDescent="0.2">
      <c r="A44" s="77" t="s">
        <v>131</v>
      </c>
      <c r="I44" s="78"/>
    </row>
    <row r="45" spans="1:10" s="65" customFormat="1" ht="11.25" customHeight="1" x14ac:dyDescent="0.2">
      <c r="F45" s="76"/>
      <c r="I45" s="76" t="s">
        <v>73</v>
      </c>
    </row>
    <row r="46" spans="1:10" ht="11.25" customHeight="1" x14ac:dyDescent="0.2">
      <c r="I46" s="76" t="s">
        <v>74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0"/>
  <sheetViews>
    <sheetView showGridLines="0" zoomScaleNormal="100" workbookViewId="0"/>
  </sheetViews>
  <sheetFormatPr baseColWidth="10" defaultRowHeight="12.75" customHeight="1" x14ac:dyDescent="0.2"/>
  <cols>
    <col min="1" max="2" width="3.7109375" style="1" customWidth="1"/>
    <col min="3" max="3" width="5.7109375" style="1" customWidth="1"/>
    <col min="4" max="4" width="17.140625" style="1" customWidth="1"/>
    <col min="5" max="6" width="11.7109375" style="1" customWidth="1"/>
    <col min="7" max="7" width="1.7109375" style="1" customWidth="1"/>
    <col min="8" max="9" width="7.710937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45" t="s">
        <v>72</v>
      </c>
    </row>
    <row r="4" spans="1:9" ht="15" x14ac:dyDescent="0.2">
      <c r="A4" s="46" t="s">
        <v>2</v>
      </c>
    </row>
    <row r="5" spans="1:9" s="3" customFormat="1" x14ac:dyDescent="0.2">
      <c r="A5" s="64"/>
      <c r="B5" s="64"/>
      <c r="C5" s="64"/>
      <c r="D5" s="64"/>
      <c r="E5" s="64"/>
      <c r="F5" s="64"/>
      <c r="G5" s="64"/>
      <c r="H5" s="64"/>
      <c r="I5" s="51" t="s">
        <v>3</v>
      </c>
    </row>
    <row r="6" spans="1:9" s="3" customFormat="1" x14ac:dyDescent="0.2">
      <c r="A6" s="47"/>
      <c r="B6" s="47"/>
      <c r="C6" s="47"/>
      <c r="D6" s="47"/>
      <c r="E6" s="47">
        <v>2016</v>
      </c>
      <c r="F6" s="47">
        <v>2015</v>
      </c>
      <c r="G6" s="47"/>
      <c r="H6" s="47"/>
      <c r="I6" s="48" t="s">
        <v>4</v>
      </c>
    </row>
    <row r="7" spans="1:9" s="3" customFormat="1" x14ac:dyDescent="0.2">
      <c r="A7" s="49"/>
      <c r="B7" s="49"/>
      <c r="C7" s="49"/>
      <c r="D7" s="49"/>
      <c r="E7" s="49"/>
      <c r="F7" s="49"/>
      <c r="G7" s="49"/>
      <c r="H7" s="50"/>
      <c r="I7" s="51" t="s">
        <v>87</v>
      </c>
    </row>
    <row r="8" spans="1:9" s="3" customFormat="1" x14ac:dyDescent="0.2">
      <c r="A8" s="50"/>
      <c r="B8" s="50"/>
      <c r="C8" s="50"/>
      <c r="D8" s="50"/>
      <c r="E8" s="50"/>
      <c r="F8" s="50"/>
      <c r="G8" s="50"/>
      <c r="H8" s="50" t="s">
        <v>5</v>
      </c>
      <c r="I8" s="51" t="s">
        <v>6</v>
      </c>
    </row>
    <row r="9" spans="1:9" s="3" customFormat="1" ht="12.75" customHeight="1" x14ac:dyDescent="0.2">
      <c r="A9" s="52" t="s">
        <v>7</v>
      </c>
      <c r="B9" s="52"/>
      <c r="C9" s="52"/>
      <c r="D9" s="52"/>
      <c r="E9" s="53">
        <v>141660</v>
      </c>
      <c r="F9" s="54">
        <v>140567</v>
      </c>
      <c r="G9" s="54"/>
      <c r="H9" s="54">
        <f>E9-F9</f>
        <v>1093</v>
      </c>
      <c r="I9" s="55">
        <f>H9/F9%</f>
        <v>0.77756514686946432</v>
      </c>
    </row>
    <row r="10" spans="1:9" s="3" customFormat="1" ht="12.75" customHeight="1" x14ac:dyDescent="0.2">
      <c r="A10" s="52" t="s">
        <v>8</v>
      </c>
      <c r="B10" s="52"/>
      <c r="C10" s="52"/>
      <c r="D10" s="52"/>
      <c r="E10" s="53"/>
      <c r="F10" s="54"/>
      <c r="G10" s="54"/>
      <c r="H10" s="54"/>
      <c r="I10" s="55"/>
    </row>
    <row r="11" spans="1:9" s="3" customFormat="1" ht="12.75" customHeight="1" x14ac:dyDescent="0.2">
      <c r="A11" s="52"/>
      <c r="B11" s="52" t="s">
        <v>9</v>
      </c>
      <c r="C11" s="52"/>
      <c r="D11" s="52"/>
      <c r="E11" s="53">
        <v>67755</v>
      </c>
      <c r="F11" s="54">
        <v>67139</v>
      </c>
      <c r="G11" s="54"/>
      <c r="H11" s="56">
        <f>E11-F11</f>
        <v>616</v>
      </c>
      <c r="I11" s="55">
        <f t="shared" ref="I11:I35" si="0">H11/F11%</f>
        <v>0.91749951592963852</v>
      </c>
    </row>
    <row r="12" spans="1:9" s="3" customFormat="1" ht="12.75" customHeight="1" x14ac:dyDescent="0.2">
      <c r="A12" s="52"/>
      <c r="B12" s="52" t="s">
        <v>10</v>
      </c>
      <c r="C12" s="52"/>
      <c r="D12" s="52"/>
      <c r="E12" s="53">
        <v>73905</v>
      </c>
      <c r="F12" s="54">
        <v>73428</v>
      </c>
      <c r="G12" s="54"/>
      <c r="H12" s="56">
        <f>E12-F12</f>
        <v>477</v>
      </c>
      <c r="I12" s="55">
        <f t="shared" si="0"/>
        <v>0.64961595031867958</v>
      </c>
    </row>
    <row r="13" spans="1:9" s="3" customFormat="1" ht="12.75" customHeight="1" x14ac:dyDescent="0.2">
      <c r="A13" s="52" t="s">
        <v>11</v>
      </c>
      <c r="B13" s="52"/>
      <c r="C13" s="52"/>
      <c r="D13" s="52"/>
      <c r="E13" s="53"/>
      <c r="F13" s="54"/>
      <c r="G13" s="54"/>
      <c r="H13" s="56"/>
      <c r="I13" s="55"/>
    </row>
    <row r="14" spans="1:9" s="3" customFormat="1" ht="12.75" customHeight="1" x14ac:dyDescent="0.2">
      <c r="A14" s="52"/>
      <c r="B14" s="52" t="s">
        <v>12</v>
      </c>
      <c r="C14" s="52"/>
      <c r="D14" s="52"/>
      <c r="E14" s="53">
        <v>106464</v>
      </c>
      <c r="F14" s="54">
        <v>105996</v>
      </c>
      <c r="G14" s="54"/>
      <c r="H14" s="56">
        <f t="shared" ref="H14:H29" si="1">E14-F14</f>
        <v>468</v>
      </c>
      <c r="I14" s="55">
        <f t="shared" si="0"/>
        <v>0.44152609532435183</v>
      </c>
    </row>
    <row r="15" spans="1:9" s="3" customFormat="1" ht="12.75" customHeight="1" x14ac:dyDescent="0.2">
      <c r="A15" s="52"/>
      <c r="B15" s="52"/>
      <c r="C15" s="52" t="s">
        <v>13</v>
      </c>
      <c r="D15" s="52" t="s">
        <v>14</v>
      </c>
      <c r="E15" s="53">
        <v>98830</v>
      </c>
      <c r="F15" s="54">
        <v>98276</v>
      </c>
      <c r="G15" s="54"/>
      <c r="H15" s="56">
        <f t="shared" si="1"/>
        <v>554</v>
      </c>
      <c r="I15" s="55">
        <f t="shared" si="0"/>
        <v>0.56371850706174453</v>
      </c>
    </row>
    <row r="16" spans="1:9" s="3" customFormat="1" ht="12.75" customHeight="1" x14ac:dyDescent="0.2">
      <c r="A16" s="52"/>
      <c r="B16" s="52"/>
      <c r="C16" s="52"/>
      <c r="D16" s="52" t="s">
        <v>15</v>
      </c>
      <c r="E16" s="53">
        <v>7634</v>
      </c>
      <c r="F16" s="54">
        <v>7720</v>
      </c>
      <c r="G16" s="54"/>
      <c r="H16" s="56">
        <f t="shared" si="1"/>
        <v>-86</v>
      </c>
      <c r="I16" s="55">
        <f t="shared" si="0"/>
        <v>-1.1139896373056994</v>
      </c>
    </row>
    <row r="17" spans="1:9" s="3" customFormat="1" ht="12.75" customHeight="1" x14ac:dyDescent="0.2">
      <c r="A17" s="52"/>
      <c r="B17" s="52" t="s">
        <v>16</v>
      </c>
      <c r="C17" s="52"/>
      <c r="D17" s="52"/>
      <c r="E17" s="53">
        <v>35196</v>
      </c>
      <c r="F17" s="54">
        <v>34571</v>
      </c>
      <c r="G17" s="54"/>
      <c r="H17" s="56">
        <f t="shared" si="1"/>
        <v>625</v>
      </c>
      <c r="I17" s="55">
        <f t="shared" si="0"/>
        <v>1.8078736513262563</v>
      </c>
    </row>
    <row r="18" spans="1:9" s="3" customFormat="1" ht="12.75" customHeight="1" x14ac:dyDescent="0.2">
      <c r="A18" s="52"/>
      <c r="B18" s="52"/>
      <c r="C18" s="52" t="s">
        <v>13</v>
      </c>
      <c r="D18" s="52" t="s">
        <v>17</v>
      </c>
      <c r="E18" s="53">
        <v>6785</v>
      </c>
      <c r="F18" s="54">
        <v>6747</v>
      </c>
      <c r="G18" s="54"/>
      <c r="H18" s="56">
        <f t="shared" si="1"/>
        <v>38</v>
      </c>
      <c r="I18" s="55">
        <f t="shared" si="0"/>
        <v>0.56321327997628579</v>
      </c>
    </row>
    <row r="19" spans="1:9" s="3" customFormat="1" ht="12.75" customHeight="1" x14ac:dyDescent="0.2">
      <c r="A19" s="52"/>
      <c r="B19" s="52"/>
      <c r="C19" s="52"/>
      <c r="D19" s="52" t="s">
        <v>18</v>
      </c>
      <c r="E19" s="53">
        <v>922</v>
      </c>
      <c r="F19" s="54">
        <v>874</v>
      </c>
      <c r="G19" s="54"/>
      <c r="H19" s="56">
        <f t="shared" si="1"/>
        <v>48</v>
      </c>
      <c r="I19" s="55">
        <f t="shared" si="0"/>
        <v>5.4919908466819223</v>
      </c>
    </row>
    <row r="20" spans="1:9" s="3" customFormat="1" ht="12.75" customHeight="1" x14ac:dyDescent="0.2">
      <c r="A20" s="52"/>
      <c r="B20" s="52"/>
      <c r="C20" s="52"/>
      <c r="D20" s="52" t="s">
        <v>19</v>
      </c>
      <c r="E20" s="53">
        <v>4249</v>
      </c>
      <c r="F20" s="54">
        <v>4258</v>
      </c>
      <c r="G20" s="54"/>
      <c r="H20" s="56">
        <f t="shared" si="1"/>
        <v>-9</v>
      </c>
      <c r="I20" s="55">
        <f t="shared" si="0"/>
        <v>-0.21136683889149838</v>
      </c>
    </row>
    <row r="21" spans="1:9" s="3" customFormat="1" ht="12.75" customHeight="1" x14ac:dyDescent="0.2">
      <c r="A21" s="52"/>
      <c r="B21" s="52"/>
      <c r="C21" s="52"/>
      <c r="D21" s="52" t="s">
        <v>20</v>
      </c>
      <c r="E21" s="53">
        <v>1258</v>
      </c>
      <c r="F21" s="54">
        <v>1217</v>
      </c>
      <c r="G21" s="54"/>
      <c r="H21" s="56">
        <f t="shared" si="1"/>
        <v>41</v>
      </c>
      <c r="I21" s="55">
        <f t="shared" si="0"/>
        <v>3.3689400164338537</v>
      </c>
    </row>
    <row r="22" spans="1:9" s="3" customFormat="1" ht="12.75" customHeight="1" x14ac:dyDescent="0.2">
      <c r="A22" s="52"/>
      <c r="B22" s="52"/>
      <c r="C22" s="52"/>
      <c r="D22" s="52" t="s">
        <v>21</v>
      </c>
      <c r="E22" s="53">
        <v>1214</v>
      </c>
      <c r="F22" s="54">
        <v>1176</v>
      </c>
      <c r="G22" s="54"/>
      <c r="H22" s="56">
        <f t="shared" si="1"/>
        <v>38</v>
      </c>
      <c r="I22" s="55">
        <f t="shared" si="0"/>
        <v>3.231292517006803</v>
      </c>
    </row>
    <row r="23" spans="1:9" s="3" customFormat="1" ht="12.75" customHeight="1" x14ac:dyDescent="0.2">
      <c r="A23" s="52"/>
      <c r="B23" s="52"/>
      <c r="C23" s="52"/>
      <c r="D23" s="52" t="s">
        <v>22</v>
      </c>
      <c r="E23" s="53">
        <v>711</v>
      </c>
      <c r="F23" s="54">
        <v>704</v>
      </c>
      <c r="G23" s="54"/>
      <c r="H23" s="56">
        <f t="shared" si="1"/>
        <v>7</v>
      </c>
      <c r="I23" s="55">
        <f t="shared" si="0"/>
        <v>0.99431818181818177</v>
      </c>
    </row>
    <row r="24" spans="1:9" s="3" customFormat="1" ht="12.75" customHeight="1" x14ac:dyDescent="0.2">
      <c r="A24" s="52"/>
      <c r="B24" s="52"/>
      <c r="C24" s="52"/>
      <c r="D24" s="52" t="s">
        <v>23</v>
      </c>
      <c r="E24" s="53">
        <v>1657</v>
      </c>
      <c r="F24" s="54">
        <v>1675</v>
      </c>
      <c r="G24" s="54"/>
      <c r="H24" s="56">
        <f t="shared" si="1"/>
        <v>-18</v>
      </c>
      <c r="I24" s="55">
        <f t="shared" si="0"/>
        <v>-1.0746268656716418</v>
      </c>
    </row>
    <row r="25" spans="1:9" s="3" customFormat="1" ht="12.75" customHeight="1" x14ac:dyDescent="0.2">
      <c r="A25" s="52"/>
      <c r="B25" s="52"/>
      <c r="C25" s="52"/>
      <c r="D25" s="52" t="s">
        <v>24</v>
      </c>
      <c r="E25" s="53">
        <v>774</v>
      </c>
      <c r="F25" s="54">
        <v>792</v>
      </c>
      <c r="G25" s="54"/>
      <c r="H25" s="56">
        <f t="shared" si="1"/>
        <v>-18</v>
      </c>
      <c r="I25" s="55">
        <f t="shared" si="0"/>
        <v>-2.2727272727272729</v>
      </c>
    </row>
    <row r="26" spans="1:9" s="3" customFormat="1" ht="12.75" customHeight="1" x14ac:dyDescent="0.2">
      <c r="A26" s="52"/>
      <c r="B26" s="52"/>
      <c r="C26" s="52"/>
      <c r="D26" s="52" t="s">
        <v>25</v>
      </c>
      <c r="E26" s="53">
        <v>2189</v>
      </c>
      <c r="F26" s="54">
        <v>2268</v>
      </c>
      <c r="G26" s="54"/>
      <c r="H26" s="56">
        <f t="shared" si="1"/>
        <v>-79</v>
      </c>
      <c r="I26" s="55">
        <f t="shared" si="0"/>
        <v>-3.4832451499118164</v>
      </c>
    </row>
    <row r="27" spans="1:9" s="3" customFormat="1" ht="12.75" customHeight="1" x14ac:dyDescent="0.2">
      <c r="A27" s="52"/>
      <c r="B27" s="52"/>
      <c r="C27" s="52"/>
      <c r="D27" s="52" t="s">
        <v>64</v>
      </c>
      <c r="E27" s="53">
        <v>841</v>
      </c>
      <c r="F27" s="54">
        <v>865</v>
      </c>
      <c r="G27" s="54"/>
      <c r="H27" s="56">
        <f t="shared" si="1"/>
        <v>-24</v>
      </c>
      <c r="I27" s="55">
        <f t="shared" si="0"/>
        <v>-2.7745664739884393</v>
      </c>
    </row>
    <row r="28" spans="1:9" s="3" customFormat="1" ht="12.75" customHeight="1" x14ac:dyDescent="0.2">
      <c r="A28" s="52"/>
      <c r="B28" s="52"/>
      <c r="C28" s="52"/>
      <c r="D28" s="52" t="s">
        <v>27</v>
      </c>
      <c r="E28" s="53">
        <v>1181</v>
      </c>
      <c r="F28" s="54">
        <v>1168</v>
      </c>
      <c r="G28" s="54"/>
      <c r="H28" s="56">
        <f t="shared" si="1"/>
        <v>13</v>
      </c>
      <c r="I28" s="55">
        <f t="shared" si="0"/>
        <v>1.1130136986301371</v>
      </c>
    </row>
    <row r="29" spans="1:9" s="3" customFormat="1" ht="12.75" customHeight="1" x14ac:dyDescent="0.2">
      <c r="A29" s="52"/>
      <c r="B29" s="52"/>
      <c r="C29" s="52"/>
      <c r="D29" s="52" t="s">
        <v>28</v>
      </c>
      <c r="E29" s="53">
        <v>13415</v>
      </c>
      <c r="F29" s="54">
        <v>12827</v>
      </c>
      <c r="G29" s="54"/>
      <c r="H29" s="56">
        <f t="shared" si="1"/>
        <v>588</v>
      </c>
      <c r="I29" s="55">
        <f t="shared" si="0"/>
        <v>4.584080455289623</v>
      </c>
    </row>
    <row r="30" spans="1:9" s="3" customFormat="1" ht="12.75" customHeight="1" x14ac:dyDescent="0.2">
      <c r="A30" s="52" t="s">
        <v>29</v>
      </c>
      <c r="B30" s="52"/>
      <c r="C30" s="52"/>
      <c r="D30" s="52"/>
      <c r="E30" s="53"/>
      <c r="F30" s="54"/>
      <c r="G30" s="54"/>
      <c r="H30" s="56"/>
      <c r="I30" s="55"/>
    </row>
    <row r="31" spans="1:9" s="3" customFormat="1" ht="12.75" customHeight="1" x14ac:dyDescent="0.2">
      <c r="A31" s="52"/>
      <c r="B31" s="52" t="s">
        <v>30</v>
      </c>
      <c r="C31" s="52"/>
      <c r="D31" s="52"/>
      <c r="E31" s="53">
        <v>9191</v>
      </c>
      <c r="F31" s="54">
        <v>8916</v>
      </c>
      <c r="G31" s="54"/>
      <c r="H31" s="56">
        <f>E31-F31</f>
        <v>275</v>
      </c>
      <c r="I31" s="55">
        <f t="shared" si="0"/>
        <v>3.0843427545984747</v>
      </c>
    </row>
    <row r="32" spans="1:9" s="3" customFormat="1" ht="12.75" customHeight="1" x14ac:dyDescent="0.2">
      <c r="A32" s="52"/>
      <c r="B32" s="52" t="s">
        <v>31</v>
      </c>
      <c r="C32" s="52"/>
      <c r="D32" s="52"/>
      <c r="E32" s="53">
        <v>8543</v>
      </c>
      <c r="F32" s="54">
        <v>8436</v>
      </c>
      <c r="G32" s="54"/>
      <c r="H32" s="56">
        <f>E32-F32</f>
        <v>107</v>
      </c>
      <c r="I32" s="55">
        <f t="shared" si="0"/>
        <v>1.2683736367946894</v>
      </c>
    </row>
    <row r="33" spans="1:9" s="3" customFormat="1" ht="12.75" customHeight="1" x14ac:dyDescent="0.2">
      <c r="A33" s="52"/>
      <c r="B33" s="52" t="s">
        <v>32</v>
      </c>
      <c r="C33" s="52"/>
      <c r="D33" s="52"/>
      <c r="E33" s="53">
        <v>3838</v>
      </c>
      <c r="F33" s="54">
        <v>3777</v>
      </c>
      <c r="G33" s="54"/>
      <c r="H33" s="56">
        <f>E33-F33</f>
        <v>61</v>
      </c>
      <c r="I33" s="55">
        <f t="shared" si="0"/>
        <v>1.6150383902568175</v>
      </c>
    </row>
    <row r="34" spans="1:9" s="3" customFormat="1" ht="12.75" customHeight="1" x14ac:dyDescent="0.2">
      <c r="A34" s="52"/>
      <c r="B34" s="52" t="s">
        <v>33</v>
      </c>
      <c r="C34" s="52"/>
      <c r="D34" s="52"/>
      <c r="E34" s="53">
        <v>96775</v>
      </c>
      <c r="F34" s="54">
        <v>96119</v>
      </c>
      <c r="G34" s="54"/>
      <c r="H34" s="56">
        <f>E34-F34</f>
        <v>656</v>
      </c>
      <c r="I34" s="55">
        <f t="shared" si="0"/>
        <v>0.68248733340962764</v>
      </c>
    </row>
    <row r="35" spans="1:9" s="3" customFormat="1" ht="12.75" customHeight="1" x14ac:dyDescent="0.2">
      <c r="A35" s="57"/>
      <c r="B35" s="57" t="s">
        <v>34</v>
      </c>
      <c r="C35" s="57"/>
      <c r="D35" s="57"/>
      <c r="E35" s="58">
        <v>23313</v>
      </c>
      <c r="F35" s="59">
        <v>23319</v>
      </c>
      <c r="G35" s="59"/>
      <c r="H35" s="60">
        <f>E35-F35</f>
        <v>-6</v>
      </c>
      <c r="I35" s="61">
        <f t="shared" si="0"/>
        <v>-2.5730091341824263E-2</v>
      </c>
    </row>
    <row r="36" spans="1:9" ht="12.75" customHeight="1" x14ac:dyDescent="0.15">
      <c r="F36" s="27"/>
      <c r="I36" s="27" t="s">
        <v>0</v>
      </c>
    </row>
    <row r="37" spans="1:9" s="44" customFormat="1" ht="12.75" customHeight="1" x14ac:dyDescent="0.15">
      <c r="A37" s="44" t="s">
        <v>76</v>
      </c>
      <c r="I37" s="62"/>
    </row>
    <row r="38" spans="1:9" s="2" customFormat="1" ht="9" x14ac:dyDescent="0.2">
      <c r="A38" s="2" t="s">
        <v>75</v>
      </c>
      <c r="I38" s="63"/>
    </row>
    <row r="39" spans="1:9" ht="12.75" customHeight="1" x14ac:dyDescent="0.15">
      <c r="F39" s="63"/>
      <c r="I39" s="62" t="s">
        <v>73</v>
      </c>
    </row>
    <row r="40" spans="1:9" s="2" customFormat="1" ht="9" x14ac:dyDescent="0.15">
      <c r="I40" s="62" t="s">
        <v>74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www.bern.ch/statistik&amp;R&amp;6&amp;G
&amp;D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9"/>
  <sheetViews>
    <sheetView showGridLines="0" zoomScale="105" zoomScaleNormal="105" workbookViewId="0"/>
  </sheetViews>
  <sheetFormatPr baseColWidth="10" defaultColWidth="11.42578125" defaultRowHeight="12.75" x14ac:dyDescent="0.2"/>
  <cols>
    <col min="1" max="1" width="2.5703125" style="3" customWidth="1"/>
    <col min="2" max="2" width="4.140625" style="3" customWidth="1"/>
    <col min="3" max="3" width="5.42578125" style="3" customWidth="1"/>
    <col min="4" max="4" width="21" style="3" customWidth="1"/>
    <col min="5" max="6" width="10.7109375" style="3" customWidth="1"/>
    <col min="7" max="7" width="2.85546875" style="3" customWidth="1"/>
    <col min="8" max="8" width="7.28515625" style="3" customWidth="1"/>
    <col min="9" max="9" width="7" style="3" customWidth="1"/>
    <col min="10" max="16384" width="11.42578125" style="3"/>
  </cols>
  <sheetData>
    <row r="1" spans="1:11" ht="98.25" customHeight="1" x14ac:dyDescent="0.2"/>
    <row r="2" spans="1:11" ht="15" x14ac:dyDescent="0.25">
      <c r="A2" s="4" t="s">
        <v>1</v>
      </c>
      <c r="B2" s="5"/>
      <c r="C2" s="5"/>
      <c r="D2" s="5"/>
      <c r="E2" s="5"/>
      <c r="F2" s="5"/>
      <c r="G2" s="5"/>
      <c r="H2" s="5"/>
      <c r="I2" s="5"/>
    </row>
    <row r="3" spans="1:11" ht="15" x14ac:dyDescent="0.25">
      <c r="A3" s="6" t="s">
        <v>2</v>
      </c>
      <c r="B3" s="5"/>
      <c r="C3" s="5"/>
      <c r="D3" s="5"/>
      <c r="E3" s="5"/>
      <c r="F3" s="5"/>
      <c r="G3" s="5"/>
      <c r="H3" s="5"/>
      <c r="I3" s="5"/>
    </row>
    <row r="4" spans="1:11" x14ac:dyDescent="0.2">
      <c r="A4" s="7"/>
      <c r="B4" s="7"/>
      <c r="C4" s="7"/>
      <c r="D4" s="7"/>
      <c r="E4" s="7"/>
      <c r="F4" s="7"/>
      <c r="G4" s="7"/>
      <c r="H4" s="7"/>
      <c r="I4" s="8" t="s">
        <v>3</v>
      </c>
    </row>
    <row r="5" spans="1:11" ht="12.4" customHeight="1" x14ac:dyDescent="0.2">
      <c r="A5" s="79"/>
      <c r="B5" s="79"/>
      <c r="C5" s="79"/>
      <c r="D5" s="79"/>
      <c r="E5" s="9">
        <v>2015</v>
      </c>
      <c r="F5" s="9">
        <v>2014</v>
      </c>
      <c r="G5" s="10"/>
      <c r="H5" s="80" t="s">
        <v>4</v>
      </c>
      <c r="I5" s="80"/>
    </row>
    <row r="6" spans="1:11" ht="12.4" customHeight="1" x14ac:dyDescent="0.2">
      <c r="A6" s="11"/>
      <c r="B6" s="12"/>
      <c r="C6" s="12"/>
      <c r="D6" s="12"/>
      <c r="E6" s="13"/>
      <c r="F6" s="13"/>
      <c r="G6" s="14"/>
      <c r="H6" s="81" t="s">
        <v>94</v>
      </c>
      <c r="I6" s="81"/>
    </row>
    <row r="7" spans="1:11" x14ac:dyDescent="0.2">
      <c r="A7" s="15"/>
      <c r="B7" s="16"/>
      <c r="C7" s="16"/>
      <c r="D7" s="16"/>
      <c r="E7" s="17"/>
      <c r="F7" s="17"/>
      <c r="G7" s="18"/>
      <c r="H7" s="18" t="s">
        <v>5</v>
      </c>
      <c r="I7" s="17" t="s">
        <v>6</v>
      </c>
    </row>
    <row r="8" spans="1:11" x14ac:dyDescent="0.2">
      <c r="A8" s="11" t="s">
        <v>7</v>
      </c>
      <c r="B8" s="11"/>
      <c r="C8" s="11"/>
      <c r="D8" s="11"/>
      <c r="E8" s="19">
        <v>140567</v>
      </c>
      <c r="F8" s="20">
        <v>139089</v>
      </c>
      <c r="G8" s="20"/>
      <c r="H8" s="20">
        <f>E8-F8</f>
        <v>1478</v>
      </c>
      <c r="I8" s="21">
        <f>H8/F8%</f>
        <v>1.0626289641883973</v>
      </c>
      <c r="K8" s="22"/>
    </row>
    <row r="9" spans="1:11" x14ac:dyDescent="0.2">
      <c r="A9" s="11" t="s">
        <v>8</v>
      </c>
      <c r="B9" s="11"/>
      <c r="C9" s="11"/>
      <c r="D9" s="11"/>
      <c r="E9" s="19"/>
      <c r="F9" s="20"/>
      <c r="G9" s="20"/>
      <c r="H9" s="20"/>
      <c r="I9" s="21"/>
      <c r="K9" s="22"/>
    </row>
    <row r="10" spans="1:11" x14ac:dyDescent="0.2">
      <c r="A10" s="11"/>
      <c r="B10" s="11" t="s">
        <v>9</v>
      </c>
      <c r="C10" s="11"/>
      <c r="D10" s="11"/>
      <c r="E10" s="19">
        <v>67139</v>
      </c>
      <c r="F10" s="20">
        <v>66415</v>
      </c>
      <c r="G10" s="20"/>
      <c r="H10" s="20">
        <f t="shared" ref="H10:H16" si="0">E10-F10</f>
        <v>724</v>
      </c>
      <c r="I10" s="21">
        <f t="shared" ref="I10:I34" si="1">H10/F10%</f>
        <v>1.0901151848227058</v>
      </c>
      <c r="K10" s="22"/>
    </row>
    <row r="11" spans="1:11" x14ac:dyDescent="0.2">
      <c r="A11" s="11"/>
      <c r="B11" s="11" t="s">
        <v>10</v>
      </c>
      <c r="C11" s="11"/>
      <c r="D11" s="11"/>
      <c r="E11" s="19">
        <v>73428</v>
      </c>
      <c r="F11" s="20">
        <v>72674</v>
      </c>
      <c r="G11" s="20"/>
      <c r="H11" s="20">
        <f t="shared" si="0"/>
        <v>754</v>
      </c>
      <c r="I11" s="21">
        <f t="shared" si="1"/>
        <v>1.037509976057462</v>
      </c>
      <c r="K11" s="22"/>
    </row>
    <row r="12" spans="1:11" x14ac:dyDescent="0.2">
      <c r="A12" s="11" t="s">
        <v>11</v>
      </c>
      <c r="B12" s="11"/>
      <c r="C12" s="11"/>
      <c r="D12" s="11"/>
      <c r="E12" s="19"/>
      <c r="F12" s="20"/>
      <c r="G12" s="20"/>
      <c r="H12" s="20"/>
      <c r="I12" s="21"/>
      <c r="K12" s="22"/>
    </row>
    <row r="13" spans="1:11" x14ac:dyDescent="0.2">
      <c r="A13" s="11"/>
      <c r="B13" s="11" t="s">
        <v>12</v>
      </c>
      <c r="C13" s="11"/>
      <c r="D13" s="11"/>
      <c r="E13" s="19">
        <v>105996</v>
      </c>
      <c r="F13" s="20">
        <v>105424</v>
      </c>
      <c r="G13" s="20"/>
      <c r="H13" s="20">
        <f t="shared" si="0"/>
        <v>572</v>
      </c>
      <c r="I13" s="21">
        <f t="shared" si="1"/>
        <v>0.54257095158597657</v>
      </c>
      <c r="K13" s="22"/>
    </row>
    <row r="14" spans="1:11" x14ac:dyDescent="0.2">
      <c r="A14" s="11"/>
      <c r="B14" s="11"/>
      <c r="C14" s="11" t="s">
        <v>13</v>
      </c>
      <c r="D14" s="11" t="s">
        <v>14</v>
      </c>
      <c r="E14" s="19">
        <v>98276</v>
      </c>
      <c r="F14" s="20">
        <v>97599</v>
      </c>
      <c r="G14" s="20"/>
      <c r="H14" s="20">
        <f t="shared" si="0"/>
        <v>677</v>
      </c>
      <c r="I14" s="21">
        <f t="shared" si="1"/>
        <v>0.69365464810090272</v>
      </c>
      <c r="K14" s="22"/>
    </row>
    <row r="15" spans="1:11" x14ac:dyDescent="0.2">
      <c r="A15" s="11"/>
      <c r="B15" s="11"/>
      <c r="C15" s="11"/>
      <c r="D15" s="11" t="s">
        <v>15</v>
      </c>
      <c r="E15" s="19">
        <v>7720</v>
      </c>
      <c r="F15" s="20">
        <v>7825</v>
      </c>
      <c r="G15" s="20"/>
      <c r="H15" s="20">
        <f t="shared" si="0"/>
        <v>-105</v>
      </c>
      <c r="I15" s="21">
        <f t="shared" si="1"/>
        <v>-1.3418530351437701</v>
      </c>
      <c r="K15" s="22"/>
    </row>
    <row r="16" spans="1:11" x14ac:dyDescent="0.2">
      <c r="A16" s="11"/>
      <c r="B16" s="11" t="s">
        <v>16</v>
      </c>
      <c r="C16" s="11"/>
      <c r="D16" s="11"/>
      <c r="E16" s="19">
        <v>34571</v>
      </c>
      <c r="F16" s="20">
        <v>33665</v>
      </c>
      <c r="G16" s="20"/>
      <c r="H16" s="20">
        <f t="shared" si="0"/>
        <v>906</v>
      </c>
      <c r="I16" s="21">
        <f t="shared" si="1"/>
        <v>2.6912223377394922</v>
      </c>
      <c r="K16" s="22"/>
    </row>
    <row r="17" spans="1:11" x14ac:dyDescent="0.2">
      <c r="A17" s="11"/>
      <c r="B17" s="11"/>
      <c r="C17" s="11" t="s">
        <v>13</v>
      </c>
      <c r="D17" s="11" t="s">
        <v>17</v>
      </c>
      <c r="E17" s="19">
        <v>6747</v>
      </c>
      <c r="F17" s="20">
        <v>6619</v>
      </c>
      <c r="G17" s="20"/>
      <c r="H17" s="20">
        <f>E17-F17</f>
        <v>128</v>
      </c>
      <c r="I17" s="21">
        <f t="shared" si="1"/>
        <v>1.933826862063756</v>
      </c>
      <c r="K17" s="22"/>
    </row>
    <row r="18" spans="1:11" x14ac:dyDescent="0.2">
      <c r="A18" s="11"/>
      <c r="B18" s="11"/>
      <c r="C18" s="11"/>
      <c r="D18" s="11" t="s">
        <v>18</v>
      </c>
      <c r="E18" s="19">
        <v>874</v>
      </c>
      <c r="F18" s="20">
        <v>807</v>
      </c>
      <c r="G18" s="20"/>
      <c r="H18" s="20">
        <f t="shared" ref="H18:H34" si="2">E18-F18</f>
        <v>67</v>
      </c>
      <c r="I18" s="21">
        <f t="shared" si="1"/>
        <v>8.3023543990086743</v>
      </c>
      <c r="K18" s="22"/>
    </row>
    <row r="19" spans="1:11" x14ac:dyDescent="0.2">
      <c r="A19" s="11"/>
      <c r="B19" s="11"/>
      <c r="C19" s="11"/>
      <c r="D19" s="11" t="s">
        <v>19</v>
      </c>
      <c r="E19" s="19">
        <v>4258</v>
      </c>
      <c r="F19" s="20">
        <v>4273</v>
      </c>
      <c r="G19" s="20"/>
      <c r="H19" s="20">
        <f t="shared" si="2"/>
        <v>-15</v>
      </c>
      <c r="I19" s="21">
        <f t="shared" si="1"/>
        <v>-0.3510414228879008</v>
      </c>
      <c r="K19" s="22"/>
    </row>
    <row r="20" spans="1:11" x14ac:dyDescent="0.2">
      <c r="A20" s="11"/>
      <c r="B20" s="11"/>
      <c r="C20" s="11"/>
      <c r="D20" s="11" t="s">
        <v>20</v>
      </c>
      <c r="E20" s="19">
        <v>1217</v>
      </c>
      <c r="F20" s="20">
        <v>1218</v>
      </c>
      <c r="G20" s="20"/>
      <c r="H20" s="20">
        <f t="shared" si="2"/>
        <v>-1</v>
      </c>
      <c r="I20" s="21">
        <f t="shared" si="1"/>
        <v>-8.2101806239737271E-2</v>
      </c>
      <c r="K20" s="22"/>
    </row>
    <row r="21" spans="1:11" x14ac:dyDescent="0.2">
      <c r="A21" s="11"/>
      <c r="B21" s="11"/>
      <c r="C21" s="11"/>
      <c r="D21" s="11" t="s">
        <v>21</v>
      </c>
      <c r="E21" s="19">
        <v>1176</v>
      </c>
      <c r="F21" s="20">
        <v>1164</v>
      </c>
      <c r="G21" s="20"/>
      <c r="H21" s="20">
        <f t="shared" si="2"/>
        <v>12</v>
      </c>
      <c r="I21" s="21">
        <f t="shared" si="1"/>
        <v>1.0309278350515463</v>
      </c>
      <c r="K21" s="22"/>
    </row>
    <row r="22" spans="1:11" x14ac:dyDescent="0.2">
      <c r="A22" s="11"/>
      <c r="B22" s="11"/>
      <c r="C22" s="11"/>
      <c r="D22" s="11" t="s">
        <v>22</v>
      </c>
      <c r="E22" s="19">
        <v>704</v>
      </c>
      <c r="F22" s="20">
        <v>688</v>
      </c>
      <c r="G22" s="20"/>
      <c r="H22" s="20">
        <f t="shared" si="2"/>
        <v>16</v>
      </c>
      <c r="I22" s="21">
        <f t="shared" si="1"/>
        <v>2.3255813953488373</v>
      </c>
      <c r="K22" s="22"/>
    </row>
    <row r="23" spans="1:11" x14ac:dyDescent="0.2">
      <c r="A23" s="11"/>
      <c r="B23" s="11"/>
      <c r="C23" s="11"/>
      <c r="D23" s="11" t="s">
        <v>23</v>
      </c>
      <c r="E23" s="19">
        <v>1675</v>
      </c>
      <c r="F23" s="20">
        <v>1627</v>
      </c>
      <c r="G23" s="20"/>
      <c r="H23" s="20">
        <f t="shared" si="2"/>
        <v>48</v>
      </c>
      <c r="I23" s="21">
        <f t="shared" si="1"/>
        <v>2.9502151198524893</v>
      </c>
      <c r="K23" s="22"/>
    </row>
    <row r="24" spans="1:11" x14ac:dyDescent="0.2">
      <c r="A24" s="11"/>
      <c r="B24" s="11"/>
      <c r="C24" s="11"/>
      <c r="D24" s="11" t="s">
        <v>24</v>
      </c>
      <c r="E24" s="19">
        <v>792</v>
      </c>
      <c r="F24" s="20">
        <v>793</v>
      </c>
      <c r="G24" s="20"/>
      <c r="H24" s="20">
        <f t="shared" si="2"/>
        <v>-1</v>
      </c>
      <c r="I24" s="21">
        <f t="shared" si="1"/>
        <v>-0.12610340479192939</v>
      </c>
      <c r="K24" s="22"/>
    </row>
    <row r="25" spans="1:11" x14ac:dyDescent="0.2">
      <c r="A25" s="11"/>
      <c r="B25" s="11"/>
      <c r="C25" s="11"/>
      <c r="D25" s="11" t="s">
        <v>25</v>
      </c>
      <c r="E25" s="19">
        <v>2268</v>
      </c>
      <c r="F25" s="20">
        <v>2238</v>
      </c>
      <c r="G25" s="20"/>
      <c r="H25" s="20">
        <f t="shared" si="2"/>
        <v>30</v>
      </c>
      <c r="I25" s="21">
        <f t="shared" si="1"/>
        <v>1.3404825737265416</v>
      </c>
      <c r="K25" s="22"/>
    </row>
    <row r="26" spans="1:11" x14ac:dyDescent="0.2">
      <c r="A26" s="11"/>
      <c r="B26" s="11"/>
      <c r="C26" s="11"/>
      <c r="D26" s="11" t="s">
        <v>26</v>
      </c>
      <c r="E26" s="19">
        <v>865</v>
      </c>
      <c r="F26" s="20">
        <v>878</v>
      </c>
      <c r="G26" s="20"/>
      <c r="H26" s="20">
        <f t="shared" si="2"/>
        <v>-13</v>
      </c>
      <c r="I26" s="21">
        <f t="shared" si="1"/>
        <v>-1.4806378132118452</v>
      </c>
      <c r="K26" s="22"/>
    </row>
    <row r="27" spans="1:11" x14ac:dyDescent="0.2">
      <c r="A27" s="11"/>
      <c r="B27" s="11"/>
      <c r="C27" s="11"/>
      <c r="D27" s="11" t="s">
        <v>27</v>
      </c>
      <c r="E27" s="19">
        <v>1168</v>
      </c>
      <c r="F27" s="20">
        <v>1165</v>
      </c>
      <c r="G27" s="20"/>
      <c r="H27" s="20">
        <f t="shared" si="2"/>
        <v>3</v>
      </c>
      <c r="I27" s="21">
        <f t="shared" si="1"/>
        <v>0.25751072961373389</v>
      </c>
      <c r="K27" s="22"/>
    </row>
    <row r="28" spans="1:11" x14ac:dyDescent="0.2">
      <c r="A28" s="11"/>
      <c r="B28" s="11"/>
      <c r="C28" s="11"/>
      <c r="D28" s="11" t="s">
        <v>28</v>
      </c>
      <c r="E28" s="19">
        <v>12827</v>
      </c>
      <c r="F28" s="20">
        <v>12195</v>
      </c>
      <c r="G28" s="20"/>
      <c r="H28" s="20">
        <f t="shared" si="2"/>
        <v>632</v>
      </c>
      <c r="I28" s="21">
        <f t="shared" si="1"/>
        <v>5.1824518245182452</v>
      </c>
      <c r="K28" s="22"/>
    </row>
    <row r="29" spans="1:11" x14ac:dyDescent="0.2">
      <c r="A29" s="11" t="s">
        <v>29</v>
      </c>
      <c r="B29" s="11"/>
      <c r="C29" s="11"/>
      <c r="D29" s="11"/>
      <c r="E29" s="19"/>
      <c r="F29" s="20"/>
      <c r="G29" s="20"/>
      <c r="H29" s="20"/>
      <c r="I29" s="21"/>
      <c r="K29" s="22"/>
    </row>
    <row r="30" spans="1:11" x14ac:dyDescent="0.2">
      <c r="A30" s="11" t="s">
        <v>30</v>
      </c>
      <c r="B30" s="11"/>
      <c r="C30" s="11"/>
      <c r="D30" s="11"/>
      <c r="E30" s="19">
        <v>8916</v>
      </c>
      <c r="F30" s="20">
        <v>8665</v>
      </c>
      <c r="G30" s="20"/>
      <c r="H30" s="20">
        <f t="shared" si="2"/>
        <v>251</v>
      </c>
      <c r="I30" s="21">
        <f t="shared" si="1"/>
        <v>2.8967109059434506</v>
      </c>
      <c r="K30" s="22"/>
    </row>
    <row r="31" spans="1:11" x14ac:dyDescent="0.2">
      <c r="A31" s="11" t="s">
        <v>31</v>
      </c>
      <c r="B31" s="11"/>
      <c r="C31" s="11"/>
      <c r="D31" s="11"/>
      <c r="E31" s="19">
        <v>8436</v>
      </c>
      <c r="F31" s="20">
        <v>8200</v>
      </c>
      <c r="G31" s="20"/>
      <c r="H31" s="20">
        <f t="shared" si="2"/>
        <v>236</v>
      </c>
      <c r="I31" s="21">
        <f t="shared" si="1"/>
        <v>2.8780487804878048</v>
      </c>
      <c r="K31" s="22"/>
    </row>
    <row r="32" spans="1:11" x14ac:dyDescent="0.2">
      <c r="A32" s="11" t="s">
        <v>32</v>
      </c>
      <c r="B32" s="11"/>
      <c r="C32" s="11"/>
      <c r="D32" s="11"/>
      <c r="E32" s="19">
        <v>3777</v>
      </c>
      <c r="F32" s="20">
        <v>3747</v>
      </c>
      <c r="G32" s="20"/>
      <c r="H32" s="20">
        <f t="shared" si="2"/>
        <v>30</v>
      </c>
      <c r="I32" s="21">
        <f t="shared" si="1"/>
        <v>0.80064051240992795</v>
      </c>
      <c r="K32" s="22"/>
    </row>
    <row r="33" spans="1:11" x14ac:dyDescent="0.2">
      <c r="A33" s="11" t="s">
        <v>33</v>
      </c>
      <c r="B33" s="11"/>
      <c r="C33" s="11"/>
      <c r="D33" s="11"/>
      <c r="E33" s="19">
        <v>96119</v>
      </c>
      <c r="F33" s="20">
        <v>95278</v>
      </c>
      <c r="G33" s="20"/>
      <c r="H33" s="20">
        <f t="shared" si="2"/>
        <v>841</v>
      </c>
      <c r="I33" s="21">
        <f t="shared" si="1"/>
        <v>0.8826801570142111</v>
      </c>
      <c r="K33" s="22"/>
    </row>
    <row r="34" spans="1:11" x14ac:dyDescent="0.2">
      <c r="A34" s="15" t="s">
        <v>34</v>
      </c>
      <c r="B34" s="15"/>
      <c r="C34" s="15"/>
      <c r="D34" s="15"/>
      <c r="E34" s="23">
        <v>23319</v>
      </c>
      <c r="F34" s="24">
        <v>23199</v>
      </c>
      <c r="G34" s="24"/>
      <c r="H34" s="24">
        <f t="shared" si="2"/>
        <v>120</v>
      </c>
      <c r="I34" s="25">
        <f t="shared" si="1"/>
        <v>0.51726367515841198</v>
      </c>
      <c r="K34" s="22"/>
    </row>
    <row r="35" spans="1:11" x14ac:dyDescent="0.2">
      <c r="A35" s="11"/>
      <c r="B35" s="11"/>
      <c r="C35" s="11"/>
      <c r="D35" s="11"/>
      <c r="E35" s="26"/>
      <c r="F35" s="26"/>
      <c r="G35" s="26"/>
      <c r="H35" s="20"/>
      <c r="I35" s="27" t="s">
        <v>0</v>
      </c>
    </row>
    <row r="36" spans="1:11" x14ac:dyDescent="0.2">
      <c r="A36" s="28" t="s">
        <v>35</v>
      </c>
      <c r="B36" s="29"/>
      <c r="C36" s="29"/>
      <c r="D36" s="29"/>
      <c r="E36" s="29"/>
      <c r="F36" s="29"/>
      <c r="G36" s="29"/>
      <c r="H36" s="29"/>
      <c r="I36" s="29"/>
    </row>
    <row r="37" spans="1:11" x14ac:dyDescent="0.2">
      <c r="A37" s="30" t="s">
        <v>36</v>
      </c>
      <c r="B37" s="31"/>
      <c r="C37" s="31"/>
      <c r="D37" s="31"/>
      <c r="E37" s="31"/>
      <c r="F37" s="31"/>
      <c r="G37" s="31"/>
      <c r="H37" s="31"/>
      <c r="I37" s="31"/>
    </row>
    <row r="38" spans="1:11" ht="20.25" customHeight="1" x14ac:dyDescent="0.2">
      <c r="A38" s="82" t="s">
        <v>37</v>
      </c>
      <c r="B38" s="82"/>
      <c r="C38" s="82"/>
      <c r="D38" s="82"/>
      <c r="E38" s="82"/>
      <c r="F38" s="82"/>
      <c r="G38" s="82"/>
      <c r="H38" s="82"/>
      <c r="I38" s="82"/>
    </row>
    <row r="39" spans="1:11" x14ac:dyDescent="0.2">
      <c r="A39" s="31"/>
      <c r="B39" s="31"/>
      <c r="C39" s="31"/>
      <c r="D39" s="31"/>
      <c r="E39" s="31"/>
      <c r="F39" s="31"/>
      <c r="G39" s="31"/>
      <c r="H39" s="31"/>
      <c r="I39" s="32"/>
    </row>
  </sheetData>
  <mergeCells count="4">
    <mergeCell ref="A5:D5"/>
    <mergeCell ref="H5:I5"/>
    <mergeCell ref="H6:I6"/>
    <mergeCell ref="A38:I38"/>
  </mergeCells>
  <pageMargins left="0.62992125984251968" right="0" top="0.31496062992125984" bottom="1.0236220472440944" header="0.19685039370078741" footer="0.43307086614173229"/>
  <pageSetup paperSize="9" orientation="portrait" r:id="rId1"/>
  <headerFooter alignWithMargins="0">
    <oddFooter>&amp;L&amp;8Statistik Stadt Bern, Junkerngasse 47, Postfach, 3000 Bern 8
Telefon 031 321 75 31, statistik@bern.ch, www.bern.ch/statistik&amp;R&amp;G
&amp;6&amp;D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9"/>
  <sheetViews>
    <sheetView showGridLines="0" zoomScale="105" zoomScaleNormal="105" workbookViewId="0"/>
  </sheetViews>
  <sheetFormatPr baseColWidth="10" defaultColWidth="11.42578125" defaultRowHeight="12.75" x14ac:dyDescent="0.2"/>
  <cols>
    <col min="1" max="1" width="2.5703125" style="3" customWidth="1"/>
    <col min="2" max="2" width="4.140625" style="3" customWidth="1"/>
    <col min="3" max="3" width="5.42578125" style="3" customWidth="1"/>
    <col min="4" max="4" width="21" style="3" customWidth="1"/>
    <col min="5" max="6" width="10.7109375" style="3" customWidth="1"/>
    <col min="7" max="7" width="2.85546875" style="3" customWidth="1"/>
    <col min="8" max="8" width="7.28515625" style="3" customWidth="1"/>
    <col min="9" max="9" width="7" style="3" customWidth="1"/>
    <col min="10" max="16384" width="11.42578125" style="3"/>
  </cols>
  <sheetData>
    <row r="1" spans="1:9" ht="98.25" customHeight="1" x14ac:dyDescent="0.2"/>
    <row r="2" spans="1:9" ht="15" x14ac:dyDescent="0.25">
      <c r="A2" s="4" t="s">
        <v>38</v>
      </c>
      <c r="B2" s="5"/>
      <c r="C2" s="5"/>
      <c r="D2" s="5"/>
      <c r="E2" s="5"/>
      <c r="F2" s="5"/>
      <c r="G2" s="5"/>
      <c r="H2" s="5"/>
      <c r="I2" s="5"/>
    </row>
    <row r="3" spans="1:9" ht="15" x14ac:dyDescent="0.25">
      <c r="A3" s="6" t="s">
        <v>2</v>
      </c>
      <c r="B3" s="5"/>
      <c r="C3" s="5"/>
      <c r="D3" s="5"/>
      <c r="E3" s="5"/>
      <c r="F3" s="5"/>
      <c r="G3" s="5"/>
      <c r="H3" s="5"/>
      <c r="I3" s="5"/>
    </row>
    <row r="4" spans="1:9" x14ac:dyDescent="0.2">
      <c r="A4" s="7"/>
      <c r="B4" s="7"/>
      <c r="C4" s="7"/>
      <c r="D4" s="7"/>
      <c r="E4" s="7"/>
      <c r="F4" s="7"/>
      <c r="G4" s="7"/>
      <c r="H4" s="7"/>
      <c r="I4" s="8" t="s">
        <v>3</v>
      </c>
    </row>
    <row r="5" spans="1:9" ht="12.4" customHeight="1" x14ac:dyDescent="0.2">
      <c r="A5" s="79" t="s">
        <v>39</v>
      </c>
      <c r="B5" s="79"/>
      <c r="C5" s="79"/>
      <c r="D5" s="79"/>
      <c r="E5" s="9">
        <v>2014</v>
      </c>
      <c r="F5" s="9">
        <v>2013</v>
      </c>
      <c r="G5" s="10"/>
      <c r="H5" s="80" t="s">
        <v>4</v>
      </c>
      <c r="I5" s="80"/>
    </row>
    <row r="6" spans="1:9" ht="12.4" customHeight="1" x14ac:dyDescent="0.2">
      <c r="A6" s="11"/>
      <c r="B6" s="12"/>
      <c r="C6" s="12"/>
      <c r="D6" s="12"/>
      <c r="E6" s="13"/>
      <c r="F6" s="13"/>
      <c r="G6" s="14"/>
      <c r="H6" s="81" t="s">
        <v>93</v>
      </c>
      <c r="I6" s="81"/>
    </row>
    <row r="7" spans="1:9" x14ac:dyDescent="0.2">
      <c r="A7" s="15"/>
      <c r="B7" s="16"/>
      <c r="C7" s="16"/>
      <c r="D7" s="16"/>
      <c r="E7" s="17"/>
      <c r="F7" s="17"/>
      <c r="G7" s="18"/>
      <c r="H7" s="18" t="s">
        <v>5</v>
      </c>
      <c r="I7" s="17" t="s">
        <v>6</v>
      </c>
    </row>
    <row r="8" spans="1:9" x14ac:dyDescent="0.2">
      <c r="A8" s="11" t="s">
        <v>40</v>
      </c>
      <c r="B8" s="11"/>
      <c r="C8" s="11"/>
      <c r="D8" s="11"/>
      <c r="E8" s="33">
        <v>139089</v>
      </c>
      <c r="F8" s="26">
        <v>137980</v>
      </c>
      <c r="G8" s="26"/>
      <c r="H8" s="20">
        <f>E8-F8</f>
        <v>1109</v>
      </c>
      <c r="I8" s="21">
        <f>H8/F8%</f>
        <v>0.80373967241629229</v>
      </c>
    </row>
    <row r="9" spans="1:9" x14ac:dyDescent="0.2">
      <c r="A9" s="11" t="s">
        <v>8</v>
      </c>
      <c r="B9" s="11"/>
      <c r="C9" s="11"/>
      <c r="D9" s="11"/>
      <c r="E9" s="33"/>
      <c r="F9" s="26"/>
      <c r="G9" s="26"/>
      <c r="H9" s="20"/>
      <c r="I9" s="21"/>
    </row>
    <row r="10" spans="1:9" x14ac:dyDescent="0.2">
      <c r="A10" s="11"/>
      <c r="B10" s="11" t="s">
        <v>9</v>
      </c>
      <c r="C10" s="11"/>
      <c r="D10" s="11"/>
      <c r="E10" s="33">
        <v>66415</v>
      </c>
      <c r="F10" s="26">
        <v>65775</v>
      </c>
      <c r="G10" s="26"/>
      <c r="H10" s="20">
        <f t="shared" ref="H10:H16" si="0">E10-F10</f>
        <v>640</v>
      </c>
      <c r="I10" s="21">
        <f t="shared" ref="I10:I34" si="1">H10/F10%</f>
        <v>0.97301406309388061</v>
      </c>
    </row>
    <row r="11" spans="1:9" x14ac:dyDescent="0.2">
      <c r="A11" s="11"/>
      <c r="B11" s="11" t="s">
        <v>10</v>
      </c>
      <c r="C11" s="11"/>
      <c r="D11" s="11"/>
      <c r="E11" s="33">
        <v>72674</v>
      </c>
      <c r="F11" s="26">
        <v>72205</v>
      </c>
      <c r="G11" s="26"/>
      <c r="H11" s="20">
        <f t="shared" si="0"/>
        <v>469</v>
      </c>
      <c r="I11" s="21">
        <f t="shared" si="1"/>
        <v>0.64953950557440621</v>
      </c>
    </row>
    <row r="12" spans="1:9" x14ac:dyDescent="0.2">
      <c r="A12" s="11" t="s">
        <v>11</v>
      </c>
      <c r="B12" s="11"/>
      <c r="C12" s="11"/>
      <c r="D12" s="11"/>
      <c r="E12" s="33"/>
      <c r="F12" s="26"/>
      <c r="G12" s="26"/>
      <c r="H12" s="20"/>
      <c r="I12" s="21"/>
    </row>
    <row r="13" spans="1:9" x14ac:dyDescent="0.2">
      <c r="A13" s="11"/>
      <c r="B13" s="11" t="s">
        <v>12</v>
      </c>
      <c r="C13" s="11"/>
      <c r="D13" s="11"/>
      <c r="E13" s="33">
        <v>105424</v>
      </c>
      <c r="F13" s="26">
        <v>105206</v>
      </c>
      <c r="G13" s="26"/>
      <c r="H13" s="20">
        <f t="shared" si="0"/>
        <v>218</v>
      </c>
      <c r="I13" s="21">
        <f t="shared" si="1"/>
        <v>0.20721251639640326</v>
      </c>
    </row>
    <row r="14" spans="1:9" x14ac:dyDescent="0.2">
      <c r="A14" s="11"/>
      <c r="B14" s="11"/>
      <c r="C14" s="11" t="s">
        <v>13</v>
      </c>
      <c r="D14" s="11" t="s">
        <v>14</v>
      </c>
      <c r="E14" s="33">
        <v>97599</v>
      </c>
      <c r="F14" s="26">
        <v>97268</v>
      </c>
      <c r="G14" s="26"/>
      <c r="H14" s="20">
        <f t="shared" si="0"/>
        <v>331</v>
      </c>
      <c r="I14" s="21">
        <f t="shared" si="1"/>
        <v>0.34029691162561171</v>
      </c>
    </row>
    <row r="15" spans="1:9" x14ac:dyDescent="0.2">
      <c r="A15" s="11"/>
      <c r="B15" s="11"/>
      <c r="C15" s="11"/>
      <c r="D15" s="11" t="s">
        <v>15</v>
      </c>
      <c r="E15" s="33">
        <v>7825</v>
      </c>
      <c r="F15" s="26">
        <v>7938</v>
      </c>
      <c r="G15" s="26"/>
      <c r="H15" s="20">
        <f t="shared" si="0"/>
        <v>-113</v>
      </c>
      <c r="I15" s="21">
        <f t="shared" si="1"/>
        <v>-1.4235323759133285</v>
      </c>
    </row>
    <row r="16" spans="1:9" x14ac:dyDescent="0.2">
      <c r="A16" s="11"/>
      <c r="B16" s="11" t="s">
        <v>16</v>
      </c>
      <c r="C16" s="11"/>
      <c r="D16" s="11"/>
      <c r="E16" s="33">
        <v>33665</v>
      </c>
      <c r="F16" s="26">
        <v>32774</v>
      </c>
      <c r="G16" s="26"/>
      <c r="H16" s="20">
        <f t="shared" si="0"/>
        <v>891</v>
      </c>
      <c r="I16" s="21">
        <f t="shared" si="1"/>
        <v>2.718618417037896</v>
      </c>
    </row>
    <row r="17" spans="1:9" x14ac:dyDescent="0.2">
      <c r="A17" s="11"/>
      <c r="B17" s="11"/>
      <c r="C17" s="11" t="s">
        <v>13</v>
      </c>
      <c r="D17" s="11" t="s">
        <v>17</v>
      </c>
      <c r="E17" s="34">
        <v>6619</v>
      </c>
      <c r="F17" s="35">
        <v>6520</v>
      </c>
      <c r="G17" s="26"/>
      <c r="H17" s="20">
        <f>E17-F17</f>
        <v>99</v>
      </c>
      <c r="I17" s="21">
        <f t="shared" si="1"/>
        <v>1.51840490797546</v>
      </c>
    </row>
    <row r="18" spans="1:9" x14ac:dyDescent="0.2">
      <c r="A18" s="11"/>
      <c r="B18" s="11"/>
      <c r="C18" s="11"/>
      <c r="D18" s="11" t="s">
        <v>18</v>
      </c>
      <c r="E18" s="33">
        <v>807</v>
      </c>
      <c r="F18" s="26">
        <v>778</v>
      </c>
      <c r="G18" s="26"/>
      <c r="H18" s="20">
        <f t="shared" ref="H18:H34" si="2">E18-F18</f>
        <v>29</v>
      </c>
      <c r="I18" s="21">
        <f t="shared" si="1"/>
        <v>3.7275064267352183</v>
      </c>
    </row>
    <row r="19" spans="1:9" x14ac:dyDescent="0.2">
      <c r="A19" s="11"/>
      <c r="B19" s="11"/>
      <c r="C19" s="11"/>
      <c r="D19" s="11" t="s">
        <v>19</v>
      </c>
      <c r="E19" s="33">
        <v>4273</v>
      </c>
      <c r="F19" s="26">
        <v>4191</v>
      </c>
      <c r="G19" s="26"/>
      <c r="H19" s="20">
        <f t="shared" si="2"/>
        <v>82</v>
      </c>
      <c r="I19" s="21">
        <f t="shared" si="1"/>
        <v>1.9565736101169173</v>
      </c>
    </row>
    <row r="20" spans="1:9" x14ac:dyDescent="0.2">
      <c r="A20" s="11"/>
      <c r="B20" s="11"/>
      <c r="C20" s="11"/>
      <c r="D20" s="11" t="s">
        <v>20</v>
      </c>
      <c r="E20" s="33">
        <v>1218</v>
      </c>
      <c r="F20" s="26">
        <v>1139</v>
      </c>
      <c r="G20" s="26"/>
      <c r="H20" s="20">
        <f t="shared" si="2"/>
        <v>79</v>
      </c>
      <c r="I20" s="21">
        <f t="shared" si="1"/>
        <v>6.9359086918349426</v>
      </c>
    </row>
    <row r="21" spans="1:9" x14ac:dyDescent="0.2">
      <c r="A21" s="11"/>
      <c r="B21" s="11"/>
      <c r="C21" s="11"/>
      <c r="D21" s="11" t="s">
        <v>21</v>
      </c>
      <c r="E21" s="33">
        <v>1164</v>
      </c>
      <c r="F21" s="26">
        <v>1143</v>
      </c>
      <c r="G21" s="26"/>
      <c r="H21" s="20">
        <f t="shared" si="2"/>
        <v>21</v>
      </c>
      <c r="I21" s="21">
        <f t="shared" si="1"/>
        <v>1.8372703412073492</v>
      </c>
    </row>
    <row r="22" spans="1:9" x14ac:dyDescent="0.2">
      <c r="A22" s="11"/>
      <c r="B22" s="11"/>
      <c r="C22" s="11"/>
      <c r="D22" s="11" t="s">
        <v>22</v>
      </c>
      <c r="E22" s="33">
        <v>688</v>
      </c>
      <c r="F22" s="26">
        <v>683</v>
      </c>
      <c r="G22" s="26"/>
      <c r="H22" s="20">
        <f t="shared" si="2"/>
        <v>5</v>
      </c>
      <c r="I22" s="21">
        <f t="shared" si="1"/>
        <v>0.7320644216691069</v>
      </c>
    </row>
    <row r="23" spans="1:9" x14ac:dyDescent="0.2">
      <c r="A23" s="11"/>
      <c r="B23" s="11"/>
      <c r="C23" s="11"/>
      <c r="D23" s="11" t="s">
        <v>23</v>
      </c>
      <c r="E23" s="33">
        <v>1627</v>
      </c>
      <c r="F23" s="26">
        <v>1613</v>
      </c>
      <c r="G23" s="26"/>
      <c r="H23" s="20">
        <f t="shared" si="2"/>
        <v>14</v>
      </c>
      <c r="I23" s="21">
        <f t="shared" si="1"/>
        <v>0.86794792312461255</v>
      </c>
    </row>
    <row r="24" spans="1:9" x14ac:dyDescent="0.2">
      <c r="A24" s="11"/>
      <c r="B24" s="11"/>
      <c r="C24" s="11"/>
      <c r="D24" s="11" t="s">
        <v>24</v>
      </c>
      <c r="E24" s="33">
        <v>793</v>
      </c>
      <c r="F24" s="26">
        <v>740</v>
      </c>
      <c r="G24" s="26"/>
      <c r="H24" s="20">
        <f t="shared" si="2"/>
        <v>53</v>
      </c>
      <c r="I24" s="21">
        <f t="shared" si="1"/>
        <v>7.1621621621621614</v>
      </c>
    </row>
    <row r="25" spans="1:9" x14ac:dyDescent="0.2">
      <c r="A25" s="11"/>
      <c r="B25" s="11"/>
      <c r="C25" s="11"/>
      <c r="D25" s="11" t="s">
        <v>25</v>
      </c>
      <c r="E25" s="33">
        <v>2238</v>
      </c>
      <c r="F25" s="26">
        <v>2195</v>
      </c>
      <c r="G25" s="26"/>
      <c r="H25" s="20">
        <f t="shared" si="2"/>
        <v>43</v>
      </c>
      <c r="I25" s="21">
        <f t="shared" si="1"/>
        <v>1.958997722095672</v>
      </c>
    </row>
    <row r="26" spans="1:9" x14ac:dyDescent="0.2">
      <c r="A26" s="11"/>
      <c r="B26" s="11"/>
      <c r="C26" s="11"/>
      <c r="D26" s="11" t="s">
        <v>26</v>
      </c>
      <c r="E26" s="33">
        <v>878</v>
      </c>
      <c r="F26" s="26">
        <v>902</v>
      </c>
      <c r="G26" s="26"/>
      <c r="H26" s="20">
        <f t="shared" si="2"/>
        <v>-24</v>
      </c>
      <c r="I26" s="21">
        <f t="shared" si="1"/>
        <v>-2.6607538802660757</v>
      </c>
    </row>
    <row r="27" spans="1:9" x14ac:dyDescent="0.2">
      <c r="A27" s="11"/>
      <c r="B27" s="11"/>
      <c r="C27" s="11"/>
      <c r="D27" s="11" t="s">
        <v>27</v>
      </c>
      <c r="E27" s="33">
        <v>1165</v>
      </c>
      <c r="F27" s="26">
        <v>1181</v>
      </c>
      <c r="G27" s="26"/>
      <c r="H27" s="20">
        <f t="shared" si="2"/>
        <v>-16</v>
      </c>
      <c r="I27" s="21">
        <f t="shared" si="1"/>
        <v>-1.3547840812870449</v>
      </c>
    </row>
    <row r="28" spans="1:9" x14ac:dyDescent="0.2">
      <c r="A28" s="11"/>
      <c r="B28" s="11"/>
      <c r="C28" s="11"/>
      <c r="D28" s="11" t="s">
        <v>28</v>
      </c>
      <c r="E28" s="33">
        <v>12195</v>
      </c>
      <c r="F28" s="26">
        <v>11689</v>
      </c>
      <c r="G28" s="26"/>
      <c r="H28" s="20">
        <f t="shared" si="2"/>
        <v>506</v>
      </c>
      <c r="I28" s="21">
        <f t="shared" si="1"/>
        <v>4.3288561895799473</v>
      </c>
    </row>
    <row r="29" spans="1:9" x14ac:dyDescent="0.2">
      <c r="A29" s="11" t="s">
        <v>29</v>
      </c>
      <c r="B29" s="11"/>
      <c r="C29" s="11"/>
      <c r="D29" s="11"/>
      <c r="E29" s="33"/>
      <c r="F29" s="26"/>
      <c r="G29" s="26"/>
      <c r="H29" s="20"/>
      <c r="I29" s="21"/>
    </row>
    <row r="30" spans="1:9" x14ac:dyDescent="0.2">
      <c r="A30" s="11" t="s">
        <v>30</v>
      </c>
      <c r="B30" s="11"/>
      <c r="C30" s="11"/>
      <c r="D30" s="11"/>
      <c r="E30" s="33">
        <v>8665</v>
      </c>
      <c r="F30" s="26">
        <v>8492</v>
      </c>
      <c r="G30" s="26"/>
      <c r="H30" s="20">
        <f t="shared" si="2"/>
        <v>173</v>
      </c>
      <c r="I30" s="21">
        <f t="shared" si="1"/>
        <v>2.0372114931700422</v>
      </c>
    </row>
    <row r="31" spans="1:9" x14ac:dyDescent="0.2">
      <c r="A31" s="11" t="s">
        <v>31</v>
      </c>
      <c r="B31" s="11"/>
      <c r="C31" s="11"/>
      <c r="D31" s="11"/>
      <c r="E31" s="33">
        <v>8200</v>
      </c>
      <c r="F31" s="26">
        <v>8045</v>
      </c>
      <c r="G31" s="26"/>
      <c r="H31" s="20">
        <f t="shared" si="2"/>
        <v>155</v>
      </c>
      <c r="I31" s="21">
        <f t="shared" si="1"/>
        <v>1.9266625233064014</v>
      </c>
    </row>
    <row r="32" spans="1:9" x14ac:dyDescent="0.2">
      <c r="A32" s="11" t="s">
        <v>32</v>
      </c>
      <c r="B32" s="11"/>
      <c r="C32" s="11"/>
      <c r="D32" s="11"/>
      <c r="E32" s="33">
        <v>3747</v>
      </c>
      <c r="F32" s="26">
        <v>3799</v>
      </c>
      <c r="G32" s="26"/>
      <c r="H32" s="20">
        <f t="shared" si="2"/>
        <v>-52</v>
      </c>
      <c r="I32" s="21">
        <f t="shared" si="1"/>
        <v>-1.3687812582258487</v>
      </c>
    </row>
    <row r="33" spans="1:9" x14ac:dyDescent="0.2">
      <c r="A33" s="11" t="s">
        <v>33</v>
      </c>
      <c r="B33" s="11"/>
      <c r="C33" s="11"/>
      <c r="D33" s="11"/>
      <c r="E33" s="33">
        <v>95278</v>
      </c>
      <c r="F33" s="26">
        <v>94423</v>
      </c>
      <c r="G33" s="26"/>
      <c r="H33" s="20">
        <f t="shared" si="2"/>
        <v>855</v>
      </c>
      <c r="I33" s="21">
        <f t="shared" si="1"/>
        <v>0.90549971934804019</v>
      </c>
    </row>
    <row r="34" spans="1:9" x14ac:dyDescent="0.2">
      <c r="A34" s="15" t="s">
        <v>34</v>
      </c>
      <c r="B34" s="15"/>
      <c r="C34" s="15"/>
      <c r="D34" s="15"/>
      <c r="E34" s="36">
        <v>23199</v>
      </c>
      <c r="F34" s="37">
        <v>23221</v>
      </c>
      <c r="G34" s="37"/>
      <c r="H34" s="24">
        <f t="shared" si="2"/>
        <v>-22</v>
      </c>
      <c r="I34" s="25">
        <f t="shared" si="1"/>
        <v>-9.4741828517290377E-2</v>
      </c>
    </row>
    <row r="35" spans="1:9" x14ac:dyDescent="0.2">
      <c r="A35" s="11"/>
      <c r="B35" s="11"/>
      <c r="C35" s="11"/>
      <c r="D35" s="11"/>
      <c r="E35" s="26"/>
      <c r="F35" s="26"/>
      <c r="G35" s="26"/>
      <c r="H35" s="20"/>
      <c r="I35" s="27" t="s">
        <v>0</v>
      </c>
    </row>
    <row r="36" spans="1:9" x14ac:dyDescent="0.2">
      <c r="A36" s="28" t="s">
        <v>41</v>
      </c>
      <c r="B36" s="29"/>
      <c r="C36" s="29"/>
      <c r="D36" s="29"/>
      <c r="E36" s="29"/>
      <c r="F36" s="29"/>
      <c r="G36" s="29"/>
      <c r="H36" s="29"/>
      <c r="I36" s="29"/>
    </row>
    <row r="37" spans="1:9" x14ac:dyDescent="0.2">
      <c r="A37" s="30" t="s">
        <v>42</v>
      </c>
      <c r="B37" s="31"/>
      <c r="C37" s="31"/>
      <c r="D37" s="31"/>
      <c r="E37" s="31"/>
      <c r="F37" s="31"/>
      <c r="G37" s="31"/>
      <c r="H37" s="31"/>
      <c r="I37" s="31"/>
    </row>
    <row r="38" spans="1:9" ht="20.25" customHeight="1" x14ac:dyDescent="0.2">
      <c r="A38" s="82" t="s">
        <v>37</v>
      </c>
      <c r="B38" s="82"/>
      <c r="C38" s="82"/>
      <c r="D38" s="82"/>
      <c r="E38" s="82"/>
      <c r="F38" s="82"/>
      <c r="G38" s="82"/>
      <c r="H38" s="82"/>
      <c r="I38" s="82"/>
    </row>
    <row r="39" spans="1:9" x14ac:dyDescent="0.2">
      <c r="A39" s="31"/>
      <c r="B39" s="31"/>
      <c r="C39" s="31"/>
      <c r="D39" s="31"/>
      <c r="E39" s="31"/>
      <c r="F39" s="31"/>
      <c r="G39" s="31"/>
      <c r="H39" s="31"/>
      <c r="I39" s="32"/>
    </row>
  </sheetData>
  <mergeCells count="4">
    <mergeCell ref="A5:D5"/>
    <mergeCell ref="H5:I5"/>
    <mergeCell ref="H6:I6"/>
    <mergeCell ref="A38:I38"/>
  </mergeCells>
  <pageMargins left="0.62992125984251968" right="0" top="0.31496062992125984" bottom="1.0236220472440944" header="0.19685039370078741" footer="0.43307086614173229"/>
  <pageSetup paperSize="9" orientation="portrait" r:id="rId1"/>
  <headerFooter alignWithMargins="0">
    <oddFooter>&amp;L&amp;8Statistik Stadt Bern, Junkerngasse 47, Postfach, 3000 Bern 8
Telefon 031 321 75 31, E-Mail: statistik@bern.ch; Internet: www.bern.ch/statistik&amp;R&amp;G
&amp;6&amp;D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9"/>
  <sheetViews>
    <sheetView showGridLines="0" zoomScale="105" zoomScaleNormal="105" workbookViewId="0"/>
  </sheetViews>
  <sheetFormatPr baseColWidth="10" defaultColWidth="11.42578125" defaultRowHeight="12.75" x14ac:dyDescent="0.2"/>
  <cols>
    <col min="1" max="1" width="2.5703125" style="3" customWidth="1"/>
    <col min="2" max="2" width="4.140625" style="3" customWidth="1"/>
    <col min="3" max="3" width="5.42578125" style="3" customWidth="1"/>
    <col min="4" max="4" width="21" style="3" customWidth="1"/>
    <col min="5" max="6" width="10.7109375" style="3" customWidth="1"/>
    <col min="7" max="7" width="2.85546875" style="3" customWidth="1"/>
    <col min="8" max="8" width="7.28515625" style="3" customWidth="1"/>
    <col min="9" max="9" width="7" style="3" customWidth="1"/>
    <col min="10" max="16384" width="11.42578125" style="3"/>
  </cols>
  <sheetData>
    <row r="1" spans="1:9" ht="98.25" customHeight="1" x14ac:dyDescent="0.2"/>
    <row r="2" spans="1:9" ht="15" x14ac:dyDescent="0.25">
      <c r="A2" s="4" t="s">
        <v>43</v>
      </c>
      <c r="B2" s="5"/>
      <c r="C2" s="5"/>
      <c r="D2" s="5"/>
      <c r="E2" s="5"/>
      <c r="F2" s="5"/>
      <c r="G2" s="5"/>
      <c r="H2" s="5"/>
      <c r="I2" s="5"/>
    </row>
    <row r="3" spans="1:9" ht="15" x14ac:dyDescent="0.25">
      <c r="A3" s="6" t="s">
        <v>2</v>
      </c>
      <c r="B3" s="5"/>
      <c r="C3" s="5"/>
      <c r="D3" s="5"/>
      <c r="E3" s="5"/>
      <c r="F3" s="5"/>
      <c r="G3" s="5"/>
      <c r="H3" s="5"/>
      <c r="I3" s="5"/>
    </row>
    <row r="4" spans="1:9" x14ac:dyDescent="0.2">
      <c r="A4" s="7"/>
      <c r="B4" s="7"/>
      <c r="C4" s="7"/>
      <c r="D4" s="7"/>
      <c r="E4" s="7"/>
      <c r="F4" s="7"/>
      <c r="G4" s="7"/>
      <c r="H4" s="7"/>
      <c r="I4" s="8" t="s">
        <v>3</v>
      </c>
    </row>
    <row r="5" spans="1:9" ht="12.4" customHeight="1" x14ac:dyDescent="0.2">
      <c r="A5" s="79" t="s">
        <v>39</v>
      </c>
      <c r="B5" s="79"/>
      <c r="C5" s="79"/>
      <c r="D5" s="79"/>
      <c r="E5" s="9">
        <v>2013</v>
      </c>
      <c r="F5" s="9">
        <v>2012</v>
      </c>
      <c r="G5" s="10"/>
      <c r="H5" s="80" t="s">
        <v>4</v>
      </c>
      <c r="I5" s="80"/>
    </row>
    <row r="6" spans="1:9" ht="12.4" customHeight="1" x14ac:dyDescent="0.2">
      <c r="A6" s="11"/>
      <c r="B6" s="12"/>
      <c r="C6" s="12"/>
      <c r="D6" s="12"/>
      <c r="E6" s="13"/>
      <c r="F6" s="13"/>
      <c r="G6" s="14"/>
      <c r="H6" s="81" t="s">
        <v>92</v>
      </c>
      <c r="I6" s="81"/>
    </row>
    <row r="7" spans="1:9" x14ac:dyDescent="0.2">
      <c r="A7" s="15"/>
      <c r="B7" s="16"/>
      <c r="C7" s="16"/>
      <c r="D7" s="16"/>
      <c r="E7" s="17"/>
      <c r="F7" s="17"/>
      <c r="G7" s="18"/>
      <c r="H7" s="18" t="s">
        <v>5</v>
      </c>
      <c r="I7" s="17" t="s">
        <v>6</v>
      </c>
    </row>
    <row r="8" spans="1:9" x14ac:dyDescent="0.2">
      <c r="A8" s="11" t="s">
        <v>40</v>
      </c>
      <c r="B8" s="11"/>
      <c r="C8" s="11"/>
      <c r="D8" s="11"/>
      <c r="E8" s="33">
        <v>137980</v>
      </c>
      <c r="F8" s="26">
        <v>137818</v>
      </c>
      <c r="G8" s="26"/>
      <c r="H8" s="20">
        <f>E8-F8</f>
        <v>162</v>
      </c>
      <c r="I8" s="21">
        <f>H8/F8%</f>
        <v>0.11754632921679316</v>
      </c>
    </row>
    <row r="9" spans="1:9" x14ac:dyDescent="0.2">
      <c r="A9" s="11" t="s">
        <v>8</v>
      </c>
      <c r="B9" s="11"/>
      <c r="C9" s="11"/>
      <c r="D9" s="11"/>
      <c r="E9" s="33"/>
      <c r="F9" s="26"/>
      <c r="G9" s="26"/>
      <c r="H9" s="20"/>
      <c r="I9" s="21"/>
    </row>
    <row r="10" spans="1:9" x14ac:dyDescent="0.2">
      <c r="A10" s="11"/>
      <c r="B10" s="11" t="s">
        <v>9</v>
      </c>
      <c r="C10" s="11"/>
      <c r="D10" s="11"/>
      <c r="E10" s="33">
        <v>65775</v>
      </c>
      <c r="F10" s="26">
        <v>65780</v>
      </c>
      <c r="G10" s="26"/>
      <c r="H10" s="20">
        <f t="shared" ref="H10:H16" si="0">E10-F10</f>
        <v>-5</v>
      </c>
      <c r="I10" s="21">
        <f t="shared" ref="I10:I34" si="1">H10/F10%</f>
        <v>-7.601094557616297E-3</v>
      </c>
    </row>
    <row r="11" spans="1:9" x14ac:dyDescent="0.2">
      <c r="A11" s="11"/>
      <c r="B11" s="11" t="s">
        <v>10</v>
      </c>
      <c r="C11" s="11"/>
      <c r="D11" s="11"/>
      <c r="E11" s="33">
        <v>72205</v>
      </c>
      <c r="F11" s="26">
        <v>72038</v>
      </c>
      <c r="G11" s="26"/>
      <c r="H11" s="20">
        <f t="shared" si="0"/>
        <v>167</v>
      </c>
      <c r="I11" s="21">
        <f t="shared" si="1"/>
        <v>0.23182209389488881</v>
      </c>
    </row>
    <row r="12" spans="1:9" x14ac:dyDescent="0.2">
      <c r="A12" s="11" t="s">
        <v>11</v>
      </c>
      <c r="B12" s="11"/>
      <c r="C12" s="11"/>
      <c r="D12" s="11"/>
      <c r="E12" s="33"/>
      <c r="F12" s="26"/>
      <c r="G12" s="26"/>
      <c r="H12" s="20"/>
      <c r="I12" s="21"/>
    </row>
    <row r="13" spans="1:9" x14ac:dyDescent="0.2">
      <c r="A13" s="11"/>
      <c r="B13" s="11" t="s">
        <v>12</v>
      </c>
      <c r="C13" s="11"/>
      <c r="D13" s="11"/>
      <c r="E13" s="33">
        <v>105206</v>
      </c>
      <c r="F13" s="26">
        <v>104988</v>
      </c>
      <c r="G13" s="26"/>
      <c r="H13" s="20">
        <f t="shared" si="0"/>
        <v>218</v>
      </c>
      <c r="I13" s="21">
        <f t="shared" si="1"/>
        <v>0.20764277822227301</v>
      </c>
    </row>
    <row r="14" spans="1:9" x14ac:dyDescent="0.2">
      <c r="A14" s="11"/>
      <c r="B14" s="11"/>
      <c r="C14" s="11" t="s">
        <v>13</v>
      </c>
      <c r="D14" s="11" t="s">
        <v>14</v>
      </c>
      <c r="E14" s="33">
        <v>97268</v>
      </c>
      <c r="F14" s="26">
        <v>97087</v>
      </c>
      <c r="G14" s="26"/>
      <c r="H14" s="20">
        <f t="shared" si="0"/>
        <v>181</v>
      </c>
      <c r="I14" s="21">
        <f t="shared" si="1"/>
        <v>0.1864307270798356</v>
      </c>
    </row>
    <row r="15" spans="1:9" x14ac:dyDescent="0.2">
      <c r="A15" s="11"/>
      <c r="B15" s="11"/>
      <c r="C15" s="11"/>
      <c r="D15" s="11" t="s">
        <v>15</v>
      </c>
      <c r="E15" s="33">
        <v>7938</v>
      </c>
      <c r="F15" s="26">
        <v>7901</v>
      </c>
      <c r="G15" s="26"/>
      <c r="H15" s="20">
        <f t="shared" si="0"/>
        <v>37</v>
      </c>
      <c r="I15" s="21">
        <f t="shared" si="1"/>
        <v>0.46829515251234016</v>
      </c>
    </row>
    <row r="16" spans="1:9" x14ac:dyDescent="0.2">
      <c r="A16" s="11"/>
      <c r="B16" s="11" t="s">
        <v>16</v>
      </c>
      <c r="C16" s="11"/>
      <c r="D16" s="11"/>
      <c r="E16" s="33">
        <v>32774</v>
      </c>
      <c r="F16" s="26">
        <v>32830</v>
      </c>
      <c r="G16" s="26"/>
      <c r="H16" s="20">
        <f t="shared" si="0"/>
        <v>-56</v>
      </c>
      <c r="I16" s="21">
        <f t="shared" si="1"/>
        <v>-0.17057569296375266</v>
      </c>
    </row>
    <row r="17" spans="1:9" x14ac:dyDescent="0.2">
      <c r="A17" s="11"/>
      <c r="B17" s="11"/>
      <c r="C17" s="11" t="s">
        <v>13</v>
      </c>
      <c r="D17" s="11" t="s">
        <v>17</v>
      </c>
      <c r="E17" s="34">
        <v>6520</v>
      </c>
      <c r="F17" s="35">
        <v>6807</v>
      </c>
      <c r="G17" s="26"/>
      <c r="H17" s="20">
        <f>E17-F17</f>
        <v>-287</v>
      </c>
      <c r="I17" s="21">
        <f t="shared" si="1"/>
        <v>-4.2162479800205679</v>
      </c>
    </row>
    <row r="18" spans="1:9" x14ac:dyDescent="0.2">
      <c r="A18" s="11"/>
      <c r="B18" s="11"/>
      <c r="C18" s="11"/>
      <c r="D18" s="11" t="s">
        <v>18</v>
      </c>
      <c r="E18" s="33">
        <v>778</v>
      </c>
      <c r="F18" s="26">
        <v>745</v>
      </c>
      <c r="G18" s="26"/>
      <c r="H18" s="20">
        <f t="shared" ref="H18:H34" si="2">E18-F18</f>
        <v>33</v>
      </c>
      <c r="I18" s="21">
        <f t="shared" si="1"/>
        <v>4.4295302013422821</v>
      </c>
    </row>
    <row r="19" spans="1:9" x14ac:dyDescent="0.2">
      <c r="A19" s="11"/>
      <c r="B19" s="11"/>
      <c r="C19" s="11"/>
      <c r="D19" s="11" t="s">
        <v>19</v>
      </c>
      <c r="E19" s="33">
        <v>4191</v>
      </c>
      <c r="F19" s="26">
        <v>4233</v>
      </c>
      <c r="G19" s="26"/>
      <c r="H19" s="20">
        <f t="shared" si="2"/>
        <v>-42</v>
      </c>
      <c r="I19" s="21">
        <f t="shared" si="1"/>
        <v>-0.99220411055988667</v>
      </c>
    </row>
    <row r="20" spans="1:9" x14ac:dyDescent="0.2">
      <c r="A20" s="11"/>
      <c r="B20" s="11"/>
      <c r="C20" s="11"/>
      <c r="D20" s="11" t="s">
        <v>20</v>
      </c>
      <c r="E20" s="33">
        <v>1139</v>
      </c>
      <c r="F20" s="26">
        <v>1095</v>
      </c>
      <c r="G20" s="26"/>
      <c r="H20" s="20">
        <f t="shared" si="2"/>
        <v>44</v>
      </c>
      <c r="I20" s="21">
        <f t="shared" si="1"/>
        <v>4.0182648401826491</v>
      </c>
    </row>
    <row r="21" spans="1:9" x14ac:dyDescent="0.2">
      <c r="A21" s="11"/>
      <c r="B21" s="11"/>
      <c r="C21" s="11"/>
      <c r="D21" s="11" t="s">
        <v>21</v>
      </c>
      <c r="E21" s="33">
        <v>1143</v>
      </c>
      <c r="F21" s="26">
        <v>1136</v>
      </c>
      <c r="G21" s="26"/>
      <c r="H21" s="20">
        <f t="shared" si="2"/>
        <v>7</v>
      </c>
      <c r="I21" s="21">
        <f t="shared" si="1"/>
        <v>0.61619718309859162</v>
      </c>
    </row>
    <row r="22" spans="1:9" x14ac:dyDescent="0.2">
      <c r="A22" s="11"/>
      <c r="B22" s="11"/>
      <c r="C22" s="11"/>
      <c r="D22" s="11" t="s">
        <v>22</v>
      </c>
      <c r="E22" s="33">
        <v>683</v>
      </c>
      <c r="F22" s="26">
        <v>685</v>
      </c>
      <c r="G22" s="26"/>
      <c r="H22" s="20">
        <f t="shared" si="2"/>
        <v>-2</v>
      </c>
      <c r="I22" s="21">
        <f t="shared" si="1"/>
        <v>-0.29197080291970806</v>
      </c>
    </row>
    <row r="23" spans="1:9" x14ac:dyDescent="0.2">
      <c r="A23" s="11"/>
      <c r="B23" s="11"/>
      <c r="C23" s="11"/>
      <c r="D23" s="11" t="s">
        <v>23</v>
      </c>
      <c r="E23" s="33">
        <v>1613</v>
      </c>
      <c r="F23" s="26">
        <v>1536</v>
      </c>
      <c r="G23" s="26"/>
      <c r="H23" s="20">
        <f t="shared" si="2"/>
        <v>77</v>
      </c>
      <c r="I23" s="21">
        <f t="shared" si="1"/>
        <v>5.0130208333333339</v>
      </c>
    </row>
    <row r="24" spans="1:9" x14ac:dyDescent="0.2">
      <c r="A24" s="11"/>
      <c r="B24" s="11"/>
      <c r="C24" s="11"/>
      <c r="D24" s="11" t="s">
        <v>24</v>
      </c>
      <c r="E24" s="33">
        <v>740</v>
      </c>
      <c r="F24" s="26">
        <v>723</v>
      </c>
      <c r="G24" s="26"/>
      <c r="H24" s="20">
        <f t="shared" si="2"/>
        <v>17</v>
      </c>
      <c r="I24" s="21">
        <f t="shared" si="1"/>
        <v>2.3513139695712306</v>
      </c>
    </row>
    <row r="25" spans="1:9" x14ac:dyDescent="0.2">
      <c r="A25" s="11"/>
      <c r="B25" s="11"/>
      <c r="C25" s="11"/>
      <c r="D25" s="11" t="s">
        <v>25</v>
      </c>
      <c r="E25" s="33">
        <v>2195</v>
      </c>
      <c r="F25" s="26">
        <v>2097</v>
      </c>
      <c r="G25" s="26"/>
      <c r="H25" s="20">
        <f t="shared" si="2"/>
        <v>98</v>
      </c>
      <c r="I25" s="21">
        <f t="shared" si="1"/>
        <v>4.6733428707677636</v>
      </c>
    </row>
    <row r="26" spans="1:9" x14ac:dyDescent="0.2">
      <c r="A26" s="11"/>
      <c r="B26" s="11"/>
      <c r="C26" s="11"/>
      <c r="D26" s="11" t="s">
        <v>26</v>
      </c>
      <c r="E26" s="33">
        <v>902</v>
      </c>
      <c r="F26" s="26">
        <v>916</v>
      </c>
      <c r="G26" s="26"/>
      <c r="H26" s="20">
        <f t="shared" si="2"/>
        <v>-14</v>
      </c>
      <c r="I26" s="21">
        <f t="shared" si="1"/>
        <v>-1.5283842794759825</v>
      </c>
    </row>
    <row r="27" spans="1:9" x14ac:dyDescent="0.2">
      <c r="A27" s="11"/>
      <c r="B27" s="11"/>
      <c r="C27" s="11"/>
      <c r="D27" s="11" t="s">
        <v>27</v>
      </c>
      <c r="E27" s="33">
        <v>1181</v>
      </c>
      <c r="F27" s="26">
        <v>1184</v>
      </c>
      <c r="G27" s="26"/>
      <c r="H27" s="20">
        <f t="shared" si="2"/>
        <v>-3</v>
      </c>
      <c r="I27" s="21">
        <f t="shared" si="1"/>
        <v>-0.2533783783783784</v>
      </c>
    </row>
    <row r="28" spans="1:9" x14ac:dyDescent="0.2">
      <c r="A28" s="11"/>
      <c r="B28" s="11"/>
      <c r="C28" s="11"/>
      <c r="D28" s="11" t="s">
        <v>28</v>
      </c>
      <c r="E28" s="33">
        <v>11689</v>
      </c>
      <c r="F28" s="26">
        <v>11673</v>
      </c>
      <c r="G28" s="26"/>
      <c r="H28" s="20">
        <f t="shared" si="2"/>
        <v>16</v>
      </c>
      <c r="I28" s="21">
        <f t="shared" si="1"/>
        <v>0.13706844855649788</v>
      </c>
    </row>
    <row r="29" spans="1:9" x14ac:dyDescent="0.2">
      <c r="A29" s="11" t="s">
        <v>29</v>
      </c>
      <c r="B29" s="11"/>
      <c r="C29" s="11"/>
      <c r="D29" s="11"/>
      <c r="E29" s="33"/>
      <c r="F29" s="26"/>
      <c r="G29" s="26"/>
      <c r="H29" s="20"/>
      <c r="I29" s="21"/>
    </row>
    <row r="30" spans="1:9" x14ac:dyDescent="0.2">
      <c r="A30" s="11" t="s">
        <v>44</v>
      </c>
      <c r="B30" s="11"/>
      <c r="C30" s="11"/>
      <c r="D30" s="11"/>
      <c r="E30" s="33">
        <v>8492</v>
      </c>
      <c r="F30" s="26">
        <v>8337</v>
      </c>
      <c r="G30" s="26"/>
      <c r="H30" s="20">
        <f t="shared" si="2"/>
        <v>155</v>
      </c>
      <c r="I30" s="21">
        <f t="shared" si="1"/>
        <v>1.8591819599376274</v>
      </c>
    </row>
    <row r="31" spans="1:9" x14ac:dyDescent="0.2">
      <c r="A31" s="11" t="s">
        <v>45</v>
      </c>
      <c r="B31" s="11"/>
      <c r="C31" s="11"/>
      <c r="D31" s="11"/>
      <c r="E31" s="33">
        <v>8045</v>
      </c>
      <c r="F31" s="26">
        <v>7894</v>
      </c>
      <c r="G31" s="26"/>
      <c r="H31" s="20">
        <f t="shared" si="2"/>
        <v>151</v>
      </c>
      <c r="I31" s="21">
        <f t="shared" si="1"/>
        <v>1.9128451988852293</v>
      </c>
    </row>
    <row r="32" spans="1:9" x14ac:dyDescent="0.2">
      <c r="A32" s="11" t="s">
        <v>46</v>
      </c>
      <c r="B32" s="11"/>
      <c r="C32" s="11"/>
      <c r="D32" s="11"/>
      <c r="E32" s="33">
        <v>3799</v>
      </c>
      <c r="F32" s="26">
        <v>3959</v>
      </c>
      <c r="G32" s="26"/>
      <c r="H32" s="20">
        <f t="shared" si="2"/>
        <v>-160</v>
      </c>
      <c r="I32" s="21">
        <f t="shared" si="1"/>
        <v>-4.0414246021722651</v>
      </c>
    </row>
    <row r="33" spans="1:9" x14ac:dyDescent="0.2">
      <c r="A33" s="11" t="s">
        <v>47</v>
      </c>
      <c r="B33" s="11"/>
      <c r="C33" s="11"/>
      <c r="D33" s="11"/>
      <c r="E33" s="33">
        <v>94423</v>
      </c>
      <c r="F33" s="26">
        <v>94308</v>
      </c>
      <c r="G33" s="26"/>
      <c r="H33" s="20">
        <f t="shared" si="2"/>
        <v>115</v>
      </c>
      <c r="I33" s="21">
        <f t="shared" si="1"/>
        <v>0.1219408745811596</v>
      </c>
    </row>
    <row r="34" spans="1:9" x14ac:dyDescent="0.2">
      <c r="A34" s="15" t="s">
        <v>34</v>
      </c>
      <c r="B34" s="15"/>
      <c r="C34" s="15"/>
      <c r="D34" s="15"/>
      <c r="E34" s="36">
        <v>23221</v>
      </c>
      <c r="F34" s="37">
        <v>23320</v>
      </c>
      <c r="G34" s="37"/>
      <c r="H34" s="24">
        <f t="shared" si="2"/>
        <v>-99</v>
      </c>
      <c r="I34" s="25">
        <f t="shared" si="1"/>
        <v>-0.42452830188679247</v>
      </c>
    </row>
    <row r="35" spans="1:9" x14ac:dyDescent="0.2">
      <c r="A35" s="11"/>
      <c r="B35" s="11"/>
      <c r="C35" s="11"/>
      <c r="D35" s="11"/>
      <c r="E35" s="26"/>
      <c r="F35" s="26"/>
      <c r="G35" s="26"/>
      <c r="H35" s="20"/>
      <c r="I35" s="27" t="s">
        <v>0</v>
      </c>
    </row>
    <row r="36" spans="1:9" s="38" customFormat="1" ht="9" x14ac:dyDescent="0.15">
      <c r="A36" s="28" t="s">
        <v>41</v>
      </c>
      <c r="B36" s="28"/>
      <c r="C36" s="28"/>
      <c r="D36" s="28"/>
      <c r="E36" s="28"/>
      <c r="F36" s="28"/>
      <c r="G36" s="28"/>
      <c r="H36" s="28"/>
      <c r="I36" s="28"/>
    </row>
    <row r="37" spans="1:9" s="38" customFormat="1" ht="9" x14ac:dyDescent="0.15">
      <c r="A37" s="30" t="s">
        <v>48</v>
      </c>
    </row>
    <row r="38" spans="1:9" ht="21.75" customHeight="1" x14ac:dyDescent="0.2">
      <c r="A38" s="82" t="s">
        <v>37</v>
      </c>
      <c r="B38" s="82"/>
      <c r="C38" s="82"/>
      <c r="D38" s="82"/>
      <c r="E38" s="82"/>
      <c r="F38" s="82"/>
      <c r="G38" s="82"/>
      <c r="H38" s="82"/>
      <c r="I38" s="82"/>
    </row>
    <row r="39" spans="1:9" x14ac:dyDescent="0.2">
      <c r="A39" s="31"/>
      <c r="B39" s="31"/>
      <c r="C39" s="31"/>
      <c r="D39" s="31"/>
      <c r="E39" s="31"/>
      <c r="F39" s="31"/>
      <c r="G39" s="31"/>
      <c r="H39" s="31"/>
      <c r="I39" s="32"/>
    </row>
  </sheetData>
  <mergeCells count="4">
    <mergeCell ref="A5:D5"/>
    <mergeCell ref="H5:I5"/>
    <mergeCell ref="H6:I6"/>
    <mergeCell ref="A38:I38"/>
  </mergeCells>
  <pageMargins left="0.62992125984251968" right="0" top="0.31496062992125984" bottom="1.0236220472440944" header="0.19685039370078741" footer="0.43307086614173229"/>
  <pageSetup paperSize="9" orientation="portrait" r:id="rId1"/>
  <headerFooter alignWithMargins="0">
    <oddFooter>&amp;L&amp;8Statistik Stadt Bern, Junkerngasse 47, Postfach, 3000 Bern 8
Telefon 031 321 75 31, E-Mail: statistik@bern.ch; Internet: www.bern.ch/statistik&amp;R&amp;G
&amp;6&amp;D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66"/>
  <sheetViews>
    <sheetView showGridLines="0" zoomScale="105" zoomScaleNormal="105" workbookViewId="0"/>
  </sheetViews>
  <sheetFormatPr baseColWidth="10" defaultColWidth="11.42578125" defaultRowHeight="11.25" x14ac:dyDescent="0.2"/>
  <cols>
    <col min="1" max="1" width="2.5703125" style="7" customWidth="1"/>
    <col min="2" max="2" width="4.140625" style="7" customWidth="1"/>
    <col min="3" max="3" width="5.42578125" style="7" customWidth="1"/>
    <col min="4" max="4" width="21" style="7" customWidth="1"/>
    <col min="5" max="6" width="10.7109375" style="7" customWidth="1"/>
    <col min="7" max="7" width="2.85546875" style="7" customWidth="1"/>
    <col min="8" max="8" width="7.28515625" style="7" customWidth="1"/>
    <col min="9" max="9" width="7" style="7" customWidth="1"/>
    <col min="10" max="16384" width="11.42578125" style="7"/>
  </cols>
  <sheetData>
    <row r="1" spans="1:9" ht="98.25" customHeight="1" x14ac:dyDescent="0.2"/>
    <row r="2" spans="1:9" s="5" customFormat="1" ht="15" x14ac:dyDescent="0.25">
      <c r="A2" s="4" t="s">
        <v>49</v>
      </c>
    </row>
    <row r="3" spans="1:9" s="5" customFormat="1" ht="15" x14ac:dyDescent="0.25">
      <c r="A3" s="6" t="s">
        <v>2</v>
      </c>
    </row>
    <row r="4" spans="1:9" ht="12.4" customHeight="1" x14ac:dyDescent="0.2">
      <c r="I4" s="8" t="s">
        <v>3</v>
      </c>
    </row>
    <row r="5" spans="1:9" ht="12.75" customHeight="1" x14ac:dyDescent="0.2">
      <c r="A5" s="79" t="s">
        <v>39</v>
      </c>
      <c r="B5" s="79"/>
      <c r="C5" s="79"/>
      <c r="D5" s="79"/>
      <c r="E5" s="9">
        <v>2012</v>
      </c>
      <c r="F5" s="9">
        <v>2011</v>
      </c>
      <c r="G5" s="10"/>
      <c r="H5" s="80" t="s">
        <v>4</v>
      </c>
      <c r="I5" s="80"/>
    </row>
    <row r="6" spans="1:9" ht="12.75" customHeight="1" x14ac:dyDescent="0.2">
      <c r="A6" s="11"/>
      <c r="B6" s="12"/>
      <c r="C6" s="12"/>
      <c r="D6" s="12"/>
      <c r="E6" s="13"/>
      <c r="F6" s="13"/>
      <c r="G6" s="14"/>
      <c r="H6" s="81" t="s">
        <v>91</v>
      </c>
      <c r="I6" s="81"/>
    </row>
    <row r="7" spans="1:9" ht="12.75" customHeight="1" x14ac:dyDescent="0.2">
      <c r="A7" s="15"/>
      <c r="B7" s="16"/>
      <c r="C7" s="16"/>
      <c r="D7" s="16"/>
      <c r="E7" s="17"/>
      <c r="F7" s="17"/>
      <c r="G7" s="18"/>
      <c r="H7" s="18" t="s">
        <v>5</v>
      </c>
      <c r="I7" s="17" t="s">
        <v>6</v>
      </c>
    </row>
    <row r="8" spans="1:9" ht="12.75" customHeight="1" x14ac:dyDescent="0.2">
      <c r="A8" s="11" t="s">
        <v>40</v>
      </c>
      <c r="B8" s="11"/>
      <c r="C8" s="11"/>
      <c r="D8" s="11"/>
      <c r="E8" s="33">
        <v>137818</v>
      </c>
      <c r="F8" s="26">
        <v>136592</v>
      </c>
      <c r="G8" s="26"/>
      <c r="H8" s="20">
        <f>E8-F8</f>
        <v>1226</v>
      </c>
      <c r="I8" s="21">
        <f>H8/F8%</f>
        <v>0.89756354691343554</v>
      </c>
    </row>
    <row r="9" spans="1:9" ht="12.75" customHeight="1" x14ac:dyDescent="0.2">
      <c r="A9" s="11" t="s">
        <v>8</v>
      </c>
      <c r="B9" s="11"/>
      <c r="C9" s="11"/>
      <c r="D9" s="11"/>
      <c r="E9" s="33"/>
      <c r="F9" s="26"/>
      <c r="G9" s="26"/>
      <c r="H9" s="20"/>
      <c r="I9" s="21"/>
    </row>
    <row r="10" spans="1:9" ht="12.75" customHeight="1" x14ac:dyDescent="0.2">
      <c r="A10" s="11"/>
      <c r="B10" s="11" t="s">
        <v>9</v>
      </c>
      <c r="C10" s="11"/>
      <c r="D10" s="11"/>
      <c r="E10" s="33">
        <v>65780</v>
      </c>
      <c r="F10" s="26">
        <v>65056</v>
      </c>
      <c r="G10" s="26"/>
      <c r="H10" s="20">
        <f t="shared" ref="H10:H16" si="0">E10-F10</f>
        <v>724</v>
      </c>
      <c r="I10" s="21">
        <f t="shared" ref="I10:I34" si="1">H10/F10%</f>
        <v>1.1128873585833745</v>
      </c>
    </row>
    <row r="11" spans="1:9" ht="12.75" customHeight="1" x14ac:dyDescent="0.2">
      <c r="A11" s="11"/>
      <c r="B11" s="11" t="s">
        <v>10</v>
      </c>
      <c r="C11" s="11"/>
      <c r="D11" s="11"/>
      <c r="E11" s="33">
        <v>72038</v>
      </c>
      <c r="F11" s="26">
        <v>71536</v>
      </c>
      <c r="G11" s="26"/>
      <c r="H11" s="20">
        <f t="shared" si="0"/>
        <v>502</v>
      </c>
      <c r="I11" s="21">
        <f t="shared" si="1"/>
        <v>0.70174457615745922</v>
      </c>
    </row>
    <row r="12" spans="1:9" ht="12.75" customHeight="1" x14ac:dyDescent="0.2">
      <c r="A12" s="11" t="s">
        <v>11</v>
      </c>
      <c r="B12" s="11"/>
      <c r="C12" s="11"/>
      <c r="D12" s="11"/>
      <c r="E12" s="33"/>
      <c r="F12" s="26"/>
      <c r="G12" s="26"/>
      <c r="H12" s="20"/>
      <c r="I12" s="21"/>
    </row>
    <row r="13" spans="1:9" ht="12.75" customHeight="1" x14ac:dyDescent="0.2">
      <c r="A13" s="11"/>
      <c r="B13" s="11" t="s">
        <v>12</v>
      </c>
      <c r="C13" s="11"/>
      <c r="D13" s="11"/>
      <c r="E13" s="33">
        <v>104988</v>
      </c>
      <c r="F13" s="26">
        <v>104647</v>
      </c>
      <c r="G13" s="26"/>
      <c r="H13" s="20">
        <f t="shared" si="0"/>
        <v>341</v>
      </c>
      <c r="I13" s="21">
        <f t="shared" si="1"/>
        <v>0.32585740632794058</v>
      </c>
    </row>
    <row r="14" spans="1:9" ht="12.75" customHeight="1" x14ac:dyDescent="0.2">
      <c r="A14" s="11"/>
      <c r="B14" s="11"/>
      <c r="C14" s="11" t="s">
        <v>13</v>
      </c>
      <c r="D14" s="11" t="s">
        <v>14</v>
      </c>
      <c r="E14" s="33">
        <v>97087</v>
      </c>
      <c r="F14" s="26">
        <v>96854</v>
      </c>
      <c r="G14" s="26"/>
      <c r="H14" s="20">
        <f t="shared" si="0"/>
        <v>233</v>
      </c>
      <c r="I14" s="21">
        <f t="shared" si="1"/>
        <v>0.24056827802672065</v>
      </c>
    </row>
    <row r="15" spans="1:9" ht="12.75" customHeight="1" x14ac:dyDescent="0.2">
      <c r="A15" s="11"/>
      <c r="B15" s="11"/>
      <c r="C15" s="11"/>
      <c r="D15" s="11" t="s">
        <v>15</v>
      </c>
      <c r="E15" s="33">
        <v>7901</v>
      </c>
      <c r="F15" s="26">
        <v>7793</v>
      </c>
      <c r="G15" s="26"/>
      <c r="H15" s="20">
        <f t="shared" si="0"/>
        <v>108</v>
      </c>
      <c r="I15" s="21">
        <f t="shared" si="1"/>
        <v>1.3858591043243935</v>
      </c>
    </row>
    <row r="16" spans="1:9" ht="12.75" customHeight="1" x14ac:dyDescent="0.2">
      <c r="A16" s="11"/>
      <c r="B16" s="11" t="s">
        <v>16</v>
      </c>
      <c r="C16" s="11"/>
      <c r="D16" s="11"/>
      <c r="E16" s="33">
        <v>32830</v>
      </c>
      <c r="F16" s="26">
        <v>31945</v>
      </c>
      <c r="G16" s="26"/>
      <c r="H16" s="20">
        <f t="shared" si="0"/>
        <v>885</v>
      </c>
      <c r="I16" s="21">
        <f t="shared" si="1"/>
        <v>2.7703866019721399</v>
      </c>
    </row>
    <row r="17" spans="1:9" ht="12.75" customHeight="1" x14ac:dyDescent="0.2">
      <c r="A17" s="11"/>
      <c r="B17" s="11"/>
      <c r="C17" s="11" t="s">
        <v>13</v>
      </c>
      <c r="D17" s="11" t="s">
        <v>17</v>
      </c>
      <c r="E17" s="34">
        <v>6807</v>
      </c>
      <c r="F17" s="26">
        <v>6773</v>
      </c>
      <c r="G17" s="26"/>
      <c r="H17" s="20">
        <f>E17-F17</f>
        <v>34</v>
      </c>
      <c r="I17" s="21">
        <f t="shared" si="1"/>
        <v>0.50199320832718142</v>
      </c>
    </row>
    <row r="18" spans="1:9" ht="12.75" customHeight="1" x14ac:dyDescent="0.2">
      <c r="A18" s="11"/>
      <c r="B18" s="11"/>
      <c r="C18" s="11"/>
      <c r="D18" s="11" t="s">
        <v>18</v>
      </c>
      <c r="E18" s="33">
        <v>745</v>
      </c>
      <c r="F18" s="26">
        <v>732</v>
      </c>
      <c r="G18" s="26"/>
      <c r="H18" s="20">
        <f t="shared" ref="H18:H34" si="2">E18-F18</f>
        <v>13</v>
      </c>
      <c r="I18" s="21">
        <f t="shared" si="1"/>
        <v>1.7759562841530054</v>
      </c>
    </row>
    <row r="19" spans="1:9" ht="12.75" customHeight="1" x14ac:dyDescent="0.2">
      <c r="A19" s="11"/>
      <c r="B19" s="11"/>
      <c r="C19" s="11"/>
      <c r="D19" s="11" t="s">
        <v>19</v>
      </c>
      <c r="E19" s="33">
        <v>4233</v>
      </c>
      <c r="F19" s="26">
        <v>4203</v>
      </c>
      <c r="G19" s="26"/>
      <c r="H19" s="20">
        <f t="shared" si="2"/>
        <v>30</v>
      </c>
      <c r="I19" s="21">
        <f t="shared" si="1"/>
        <v>0.7137758743754461</v>
      </c>
    </row>
    <row r="20" spans="1:9" ht="12.75" customHeight="1" x14ac:dyDescent="0.2">
      <c r="A20" s="11"/>
      <c r="B20" s="11"/>
      <c r="C20" s="11"/>
      <c r="D20" s="11" t="s">
        <v>20</v>
      </c>
      <c r="E20" s="33">
        <v>1095</v>
      </c>
      <c r="F20" s="26">
        <v>1057</v>
      </c>
      <c r="G20" s="26"/>
      <c r="H20" s="20">
        <f t="shared" si="2"/>
        <v>38</v>
      </c>
      <c r="I20" s="21">
        <f t="shared" si="1"/>
        <v>3.5950804162724692</v>
      </c>
    </row>
    <row r="21" spans="1:9" ht="12.75" customHeight="1" x14ac:dyDescent="0.2">
      <c r="A21" s="11"/>
      <c r="B21" s="11"/>
      <c r="C21" s="11"/>
      <c r="D21" s="11" t="s">
        <v>21</v>
      </c>
      <c r="E21" s="33">
        <v>1136</v>
      </c>
      <c r="F21" s="26">
        <v>1124</v>
      </c>
      <c r="G21" s="26"/>
      <c r="H21" s="20">
        <f t="shared" si="2"/>
        <v>12</v>
      </c>
      <c r="I21" s="21">
        <f t="shared" si="1"/>
        <v>1.0676156583629892</v>
      </c>
    </row>
    <row r="22" spans="1:9" ht="12.75" customHeight="1" x14ac:dyDescent="0.2">
      <c r="A22" s="11"/>
      <c r="B22" s="11"/>
      <c r="C22" s="11"/>
      <c r="D22" s="11" t="s">
        <v>22</v>
      </c>
      <c r="E22" s="33">
        <v>685</v>
      </c>
      <c r="F22" s="26">
        <v>668</v>
      </c>
      <c r="G22" s="26"/>
      <c r="H22" s="20">
        <f t="shared" si="2"/>
        <v>17</v>
      </c>
      <c r="I22" s="21">
        <f t="shared" si="1"/>
        <v>2.5449101796407185</v>
      </c>
    </row>
    <row r="23" spans="1:9" ht="12.75" customHeight="1" x14ac:dyDescent="0.2">
      <c r="A23" s="11"/>
      <c r="B23" s="11"/>
      <c r="C23" s="11"/>
      <c r="D23" s="11" t="s">
        <v>23</v>
      </c>
      <c r="E23" s="33">
        <v>1536</v>
      </c>
      <c r="F23" s="26">
        <v>1439</v>
      </c>
      <c r="G23" s="26"/>
      <c r="H23" s="20">
        <f t="shared" si="2"/>
        <v>97</v>
      </c>
      <c r="I23" s="21">
        <f t="shared" si="1"/>
        <v>6.7407922168172343</v>
      </c>
    </row>
    <row r="24" spans="1:9" ht="12.75" customHeight="1" x14ac:dyDescent="0.2">
      <c r="A24" s="11"/>
      <c r="B24" s="11"/>
      <c r="C24" s="11"/>
      <c r="D24" s="11" t="s">
        <v>24</v>
      </c>
      <c r="E24" s="33">
        <v>723</v>
      </c>
      <c r="F24" s="26">
        <v>704</v>
      </c>
      <c r="G24" s="26"/>
      <c r="H24" s="20">
        <f t="shared" si="2"/>
        <v>19</v>
      </c>
      <c r="I24" s="21">
        <f t="shared" si="1"/>
        <v>2.6988636363636362</v>
      </c>
    </row>
    <row r="25" spans="1:9" ht="12.75" customHeight="1" x14ac:dyDescent="0.2">
      <c r="A25" s="11"/>
      <c r="B25" s="11"/>
      <c r="C25" s="11"/>
      <c r="D25" s="11" t="s">
        <v>25</v>
      </c>
      <c r="E25" s="33">
        <v>2097</v>
      </c>
      <c r="F25" s="26">
        <v>1985</v>
      </c>
      <c r="G25" s="26"/>
      <c r="H25" s="20">
        <f t="shared" si="2"/>
        <v>112</v>
      </c>
      <c r="I25" s="21">
        <f t="shared" si="1"/>
        <v>5.6423173803526447</v>
      </c>
    </row>
    <row r="26" spans="1:9" ht="12.75" customHeight="1" x14ac:dyDescent="0.2">
      <c r="A26" s="11"/>
      <c r="B26" s="11"/>
      <c r="C26" s="11"/>
      <c r="D26" s="11" t="s">
        <v>26</v>
      </c>
      <c r="E26" s="33">
        <v>916</v>
      </c>
      <c r="F26" s="26">
        <v>934</v>
      </c>
      <c r="G26" s="26"/>
      <c r="H26" s="20">
        <f t="shared" si="2"/>
        <v>-18</v>
      </c>
      <c r="I26" s="21">
        <f t="shared" si="1"/>
        <v>-1.9271948608137046</v>
      </c>
    </row>
    <row r="27" spans="1:9" ht="12.75" customHeight="1" x14ac:dyDescent="0.2">
      <c r="A27" s="11"/>
      <c r="B27" s="11"/>
      <c r="C27" s="11"/>
      <c r="D27" s="11" t="s">
        <v>27</v>
      </c>
      <c r="E27" s="33">
        <v>1184</v>
      </c>
      <c r="F27" s="26">
        <v>1159</v>
      </c>
      <c r="G27" s="26"/>
      <c r="H27" s="20">
        <f t="shared" si="2"/>
        <v>25</v>
      </c>
      <c r="I27" s="21">
        <f t="shared" si="1"/>
        <v>2.1570319240724762</v>
      </c>
    </row>
    <row r="28" spans="1:9" ht="12.75" customHeight="1" x14ac:dyDescent="0.2">
      <c r="A28" s="11"/>
      <c r="B28" s="11"/>
      <c r="C28" s="11"/>
      <c r="D28" s="11" t="s">
        <v>28</v>
      </c>
      <c r="E28" s="33">
        <v>11673</v>
      </c>
      <c r="F28" s="26">
        <v>11167</v>
      </c>
      <c r="G28" s="26"/>
      <c r="H28" s="20">
        <f t="shared" si="2"/>
        <v>506</v>
      </c>
      <c r="I28" s="21">
        <f t="shared" si="1"/>
        <v>4.531208023641085</v>
      </c>
    </row>
    <row r="29" spans="1:9" ht="12.75" customHeight="1" x14ac:dyDescent="0.2">
      <c r="A29" s="11" t="s">
        <v>29</v>
      </c>
      <c r="B29" s="11"/>
      <c r="C29" s="11"/>
      <c r="D29" s="11"/>
      <c r="E29" s="33"/>
      <c r="F29" s="26"/>
      <c r="G29" s="26"/>
      <c r="H29" s="20"/>
      <c r="I29" s="21"/>
    </row>
    <row r="30" spans="1:9" ht="12.75" customHeight="1" x14ac:dyDescent="0.2">
      <c r="A30" s="11" t="s">
        <v>44</v>
      </c>
      <c r="B30" s="11"/>
      <c r="C30" s="11"/>
      <c r="D30" s="11"/>
      <c r="E30" s="33">
        <v>8337</v>
      </c>
      <c r="F30" s="26">
        <v>8067</v>
      </c>
      <c r="G30" s="26"/>
      <c r="H30" s="20">
        <f t="shared" si="2"/>
        <v>270</v>
      </c>
      <c r="I30" s="21">
        <f t="shared" si="1"/>
        <v>3.3469691335068799</v>
      </c>
    </row>
    <row r="31" spans="1:9" ht="12.75" customHeight="1" x14ac:dyDescent="0.2">
      <c r="A31" s="11" t="s">
        <v>45</v>
      </c>
      <c r="B31" s="11"/>
      <c r="C31" s="11"/>
      <c r="D31" s="11"/>
      <c r="E31" s="33">
        <v>7894</v>
      </c>
      <c r="F31" s="26">
        <v>7801</v>
      </c>
      <c r="G31" s="26"/>
      <c r="H31" s="20">
        <f t="shared" si="2"/>
        <v>93</v>
      </c>
      <c r="I31" s="21">
        <f t="shared" si="1"/>
        <v>1.1921548519420586</v>
      </c>
    </row>
    <row r="32" spans="1:9" ht="12.75" customHeight="1" x14ac:dyDescent="0.2">
      <c r="A32" s="11" t="s">
        <v>46</v>
      </c>
      <c r="B32" s="11"/>
      <c r="C32" s="11"/>
      <c r="D32" s="11"/>
      <c r="E32" s="33">
        <v>3959</v>
      </c>
      <c r="F32" s="26">
        <v>4046</v>
      </c>
      <c r="G32" s="26"/>
      <c r="H32" s="20">
        <f t="shared" si="2"/>
        <v>-87</v>
      </c>
      <c r="I32" s="21">
        <f t="shared" si="1"/>
        <v>-2.1502718734552646</v>
      </c>
    </row>
    <row r="33" spans="1:9" ht="12.75" customHeight="1" x14ac:dyDescent="0.2">
      <c r="A33" s="11" t="s">
        <v>47</v>
      </c>
      <c r="B33" s="11"/>
      <c r="C33" s="11"/>
      <c r="D33" s="11"/>
      <c r="E33" s="33">
        <v>94308</v>
      </c>
      <c r="F33" s="26">
        <v>93244</v>
      </c>
      <c r="G33" s="26"/>
      <c r="H33" s="20">
        <f t="shared" si="2"/>
        <v>1064</v>
      </c>
      <c r="I33" s="21">
        <f t="shared" si="1"/>
        <v>1.1410921882373128</v>
      </c>
    </row>
    <row r="34" spans="1:9" ht="12.75" customHeight="1" x14ac:dyDescent="0.2">
      <c r="A34" s="15" t="s">
        <v>34</v>
      </c>
      <c r="B34" s="15"/>
      <c r="C34" s="15"/>
      <c r="D34" s="15"/>
      <c r="E34" s="36">
        <v>23320</v>
      </c>
      <c r="F34" s="37">
        <v>23434</v>
      </c>
      <c r="G34" s="37"/>
      <c r="H34" s="24">
        <f t="shared" si="2"/>
        <v>-114</v>
      </c>
      <c r="I34" s="25">
        <f t="shared" si="1"/>
        <v>-0.48647264658188955</v>
      </c>
    </row>
    <row r="35" spans="1:9" s="31" customFormat="1" ht="12.75" customHeight="1" x14ac:dyDescent="0.15">
      <c r="A35" s="29" t="s">
        <v>50</v>
      </c>
      <c r="B35" s="29"/>
      <c r="C35" s="29"/>
      <c r="D35" s="29"/>
      <c r="E35" s="29"/>
      <c r="F35" s="29"/>
      <c r="G35" s="29"/>
      <c r="H35" s="29"/>
      <c r="I35" s="29"/>
    </row>
    <row r="36" spans="1:9" s="31" customFormat="1" ht="12.75" customHeight="1" x14ac:dyDescent="0.15">
      <c r="A36" s="39" t="s">
        <v>51</v>
      </c>
    </row>
    <row r="37" spans="1:9" s="31" customFormat="1" ht="12.75" customHeight="1" x14ac:dyDescent="0.15">
      <c r="I37" s="32" t="s">
        <v>52</v>
      </c>
    </row>
    <row r="38" spans="1:9" s="31" customFormat="1" ht="8.25" x14ac:dyDescent="0.15">
      <c r="I38" s="32" t="s">
        <v>53</v>
      </c>
    </row>
    <row r="163" ht="30" customHeight="1" x14ac:dyDescent="0.2"/>
    <row r="166" ht="15" customHeight="1" x14ac:dyDescent="0.2"/>
  </sheetData>
  <mergeCells count="3">
    <mergeCell ref="A5:D5"/>
    <mergeCell ref="H5:I5"/>
    <mergeCell ref="H6:I6"/>
  </mergeCells>
  <pageMargins left="0.74" right="0.17" top="0.33" bottom="1.04" header="0.18" footer="0.42"/>
  <pageSetup paperSize="9" orientation="portrait" r:id="rId1"/>
  <headerFooter alignWithMargins="0">
    <oddFooter>&amp;L&amp;8Statistikdienste der Stadt Bern, Junkerngasse 47, Postfach, 3000 Bern 8
Telefon 031 321 75 31, Telefax 031 321 75 39, E-Mail: statistikdienste@bern.ch; Internet: www.bern.ch/statistik&amp;R&amp;G
&amp;6&amp;D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65"/>
  <sheetViews>
    <sheetView showGridLines="0" zoomScale="105" zoomScaleNormal="105" workbookViewId="0"/>
  </sheetViews>
  <sheetFormatPr baseColWidth="10" defaultColWidth="11.42578125" defaultRowHeight="11.25" x14ac:dyDescent="0.2"/>
  <cols>
    <col min="1" max="1" width="2.5703125" style="7" customWidth="1"/>
    <col min="2" max="2" width="4.140625" style="7" customWidth="1"/>
    <col min="3" max="3" width="5.42578125" style="7" customWidth="1"/>
    <col min="4" max="4" width="21" style="7" customWidth="1"/>
    <col min="5" max="6" width="10.7109375" style="7" customWidth="1"/>
    <col min="7" max="7" width="2.85546875" style="7" customWidth="1"/>
    <col min="8" max="8" width="7.28515625" style="7" customWidth="1"/>
    <col min="9" max="9" width="7" style="7" customWidth="1"/>
    <col min="10" max="16384" width="11.42578125" style="7"/>
  </cols>
  <sheetData>
    <row r="1" spans="1:12" ht="98.25" customHeight="1" x14ac:dyDescent="0.2"/>
    <row r="2" spans="1:12" s="5" customFormat="1" ht="15" x14ac:dyDescent="0.25">
      <c r="A2" s="4" t="s">
        <v>54</v>
      </c>
    </row>
    <row r="3" spans="1:12" s="5" customFormat="1" ht="15" x14ac:dyDescent="0.25">
      <c r="A3" s="6" t="s">
        <v>2</v>
      </c>
    </row>
    <row r="4" spans="1:12" ht="12.4" customHeight="1" x14ac:dyDescent="0.2">
      <c r="I4" s="8" t="s">
        <v>3</v>
      </c>
    </row>
    <row r="5" spans="1:12" ht="12.75" customHeight="1" x14ac:dyDescent="0.2">
      <c r="A5" s="79" t="s">
        <v>39</v>
      </c>
      <c r="B5" s="79"/>
      <c r="C5" s="79"/>
      <c r="D5" s="79"/>
      <c r="E5" s="9">
        <v>2011</v>
      </c>
      <c r="F5" s="9">
        <v>2010</v>
      </c>
      <c r="G5" s="10"/>
      <c r="H5" s="80" t="s">
        <v>4</v>
      </c>
      <c r="I5" s="80"/>
    </row>
    <row r="6" spans="1:12" ht="12.75" customHeight="1" x14ac:dyDescent="0.2">
      <c r="A6" s="11"/>
      <c r="B6" s="12"/>
      <c r="C6" s="12"/>
      <c r="D6" s="12"/>
      <c r="E6" s="13"/>
      <c r="F6" s="13"/>
      <c r="G6" s="14"/>
      <c r="H6" s="81" t="s">
        <v>90</v>
      </c>
      <c r="I6" s="81"/>
    </row>
    <row r="7" spans="1:12" ht="12.75" customHeight="1" x14ac:dyDescent="0.2">
      <c r="A7" s="15"/>
      <c r="B7" s="16"/>
      <c r="C7" s="16"/>
      <c r="D7" s="16"/>
      <c r="E7" s="17"/>
      <c r="F7" s="17"/>
      <c r="G7" s="18"/>
      <c r="H7" s="18" t="s">
        <v>5</v>
      </c>
      <c r="I7" s="17" t="s">
        <v>6</v>
      </c>
    </row>
    <row r="8" spans="1:12" ht="12.75" customHeight="1" x14ac:dyDescent="0.2">
      <c r="A8" s="11" t="s">
        <v>40</v>
      </c>
      <c r="B8" s="11"/>
      <c r="C8" s="11"/>
      <c r="D8" s="11"/>
      <c r="E8" s="33">
        <v>133656</v>
      </c>
      <c r="F8" s="26">
        <v>131702</v>
      </c>
      <c r="G8" s="26"/>
      <c r="H8" s="20">
        <v>1954</v>
      </c>
      <c r="I8" s="21">
        <v>1.4836524881930444</v>
      </c>
    </row>
    <row r="9" spans="1:12" ht="12.75" customHeight="1" x14ac:dyDescent="0.2">
      <c r="A9" s="11" t="s">
        <v>8</v>
      </c>
      <c r="B9" s="11"/>
      <c r="C9" s="11"/>
      <c r="D9" s="11"/>
      <c r="E9" s="33"/>
      <c r="F9" s="26"/>
      <c r="G9" s="26"/>
      <c r="H9" s="20"/>
      <c r="I9" s="21"/>
    </row>
    <row r="10" spans="1:12" ht="12.75" customHeight="1" x14ac:dyDescent="0.2">
      <c r="A10" s="11"/>
      <c r="B10" s="11" t="s">
        <v>9</v>
      </c>
      <c r="C10" s="11"/>
      <c r="D10" s="11"/>
      <c r="E10" s="33">
        <v>63607</v>
      </c>
      <c r="F10" s="26">
        <v>62478</v>
      </c>
      <c r="G10" s="26"/>
      <c r="H10" s="20">
        <v>1129</v>
      </c>
      <c r="I10" s="21">
        <v>1.8070360766989921</v>
      </c>
    </row>
    <row r="11" spans="1:12" ht="12.75" customHeight="1" x14ac:dyDescent="0.2">
      <c r="A11" s="11"/>
      <c r="B11" s="11" t="s">
        <v>10</v>
      </c>
      <c r="C11" s="11"/>
      <c r="D11" s="11"/>
      <c r="E11" s="33">
        <v>70049</v>
      </c>
      <c r="F11" s="26">
        <v>69224</v>
      </c>
      <c r="G11" s="26"/>
      <c r="H11" s="20">
        <v>825</v>
      </c>
      <c r="I11" s="21">
        <v>1.1917831965792232</v>
      </c>
      <c r="J11" s="40"/>
    </row>
    <row r="12" spans="1:12" ht="12.75" customHeight="1" x14ac:dyDescent="0.2">
      <c r="A12" s="11" t="s">
        <v>11</v>
      </c>
      <c r="B12" s="11"/>
      <c r="C12" s="11"/>
      <c r="D12" s="11"/>
      <c r="E12" s="33"/>
      <c r="F12" s="26"/>
      <c r="G12" s="26"/>
      <c r="H12" s="20"/>
      <c r="I12" s="21"/>
      <c r="J12" s="40"/>
    </row>
    <row r="13" spans="1:12" ht="12.75" customHeight="1" x14ac:dyDescent="0.2">
      <c r="A13" s="11"/>
      <c r="B13" s="11" t="s">
        <v>12</v>
      </c>
      <c r="C13" s="11"/>
      <c r="D13" s="11"/>
      <c r="E13" s="33">
        <v>103627</v>
      </c>
      <c r="F13" s="26">
        <v>102628</v>
      </c>
      <c r="G13" s="26"/>
      <c r="H13" s="20">
        <v>999</v>
      </c>
      <c r="I13" s="21">
        <v>0.97341856023697915</v>
      </c>
    </row>
    <row r="14" spans="1:12" ht="12.75" customHeight="1" x14ac:dyDescent="0.2">
      <c r="A14" s="11"/>
      <c r="B14" s="11"/>
      <c r="C14" s="11" t="s">
        <v>13</v>
      </c>
      <c r="D14" s="11" t="s">
        <v>14</v>
      </c>
      <c r="E14" s="33">
        <v>95836</v>
      </c>
      <c r="F14" s="26">
        <v>95308</v>
      </c>
      <c r="G14" s="26"/>
      <c r="H14" s="20">
        <v>528</v>
      </c>
      <c r="I14" s="21">
        <v>0.55399336886725337</v>
      </c>
      <c r="J14" s="40"/>
    </row>
    <row r="15" spans="1:12" ht="12.75" customHeight="1" x14ac:dyDescent="0.2">
      <c r="A15" s="11"/>
      <c r="B15" s="11"/>
      <c r="C15" s="11"/>
      <c r="D15" s="11" t="s">
        <v>15</v>
      </c>
      <c r="E15" s="33">
        <v>7791</v>
      </c>
      <c r="F15" s="26">
        <v>7320</v>
      </c>
      <c r="G15" s="26"/>
      <c r="H15" s="20">
        <v>471</v>
      </c>
      <c r="I15" s="21">
        <v>6.4344262295081904</v>
      </c>
      <c r="J15" s="40"/>
      <c r="L15" s="40"/>
    </row>
    <row r="16" spans="1:12" ht="12.75" customHeight="1" x14ac:dyDescent="0.2">
      <c r="A16" s="11"/>
      <c r="B16" s="11" t="s">
        <v>16</v>
      </c>
      <c r="C16" s="11"/>
      <c r="D16" s="11"/>
      <c r="E16" s="33">
        <v>30029</v>
      </c>
      <c r="F16" s="26">
        <v>29074</v>
      </c>
      <c r="G16" s="26"/>
      <c r="H16" s="20">
        <v>955</v>
      </c>
      <c r="I16" s="21">
        <v>3.2847217445140018</v>
      </c>
    </row>
    <row r="17" spans="1:12" ht="12.75" customHeight="1" x14ac:dyDescent="0.2">
      <c r="A17" s="11"/>
      <c r="B17" s="11"/>
      <c r="C17" s="11" t="s">
        <v>13</v>
      </c>
      <c r="D17" s="11" t="s">
        <v>17</v>
      </c>
      <c r="E17" s="34">
        <v>6659</v>
      </c>
      <c r="F17" s="26">
        <v>6342</v>
      </c>
      <c r="G17" s="26"/>
      <c r="H17" s="20">
        <v>317</v>
      </c>
      <c r="I17" s="21">
        <v>4.9984232103437449</v>
      </c>
    </row>
    <row r="18" spans="1:12" ht="12.75" customHeight="1" x14ac:dyDescent="0.2">
      <c r="A18" s="11"/>
      <c r="B18" s="11"/>
      <c r="C18" s="11"/>
      <c r="D18" s="11" t="s">
        <v>18</v>
      </c>
      <c r="E18" s="33">
        <v>658</v>
      </c>
      <c r="F18" s="26">
        <v>620</v>
      </c>
      <c r="G18" s="26"/>
      <c r="H18" s="20">
        <v>38</v>
      </c>
      <c r="I18" s="21">
        <v>6.1290322580645125</v>
      </c>
    </row>
    <row r="19" spans="1:12" ht="12.75" customHeight="1" x14ac:dyDescent="0.2">
      <c r="A19" s="11"/>
      <c r="B19" s="11"/>
      <c r="C19" s="11"/>
      <c r="D19" s="11" t="s">
        <v>19</v>
      </c>
      <c r="E19" s="33">
        <v>4099</v>
      </c>
      <c r="F19" s="26">
        <v>4126</v>
      </c>
      <c r="G19" s="26"/>
      <c r="H19" s="20">
        <v>-27</v>
      </c>
      <c r="I19" s="21">
        <v>-0.6543868153174941</v>
      </c>
      <c r="J19" s="40"/>
    </row>
    <row r="20" spans="1:12" ht="12.75" customHeight="1" x14ac:dyDescent="0.2">
      <c r="A20" s="11"/>
      <c r="B20" s="11"/>
      <c r="C20" s="11"/>
      <c r="D20" s="11" t="s">
        <v>20</v>
      </c>
      <c r="E20" s="33">
        <v>1039</v>
      </c>
      <c r="F20" s="26">
        <v>1049</v>
      </c>
      <c r="G20" s="26"/>
      <c r="H20" s="20">
        <v>-10</v>
      </c>
      <c r="I20" s="21">
        <v>-0.95328884652049339</v>
      </c>
    </row>
    <row r="21" spans="1:12" ht="12.75" customHeight="1" x14ac:dyDescent="0.2">
      <c r="A21" s="11"/>
      <c r="B21" s="11"/>
      <c r="C21" s="11"/>
      <c r="D21" s="11" t="s">
        <v>21</v>
      </c>
      <c r="E21" s="33">
        <v>1113</v>
      </c>
      <c r="F21" s="26">
        <v>1102</v>
      </c>
      <c r="G21" s="26"/>
      <c r="H21" s="20">
        <v>11</v>
      </c>
      <c r="I21" s="21">
        <v>0.99818511796733844</v>
      </c>
    </row>
    <row r="22" spans="1:12" ht="12.75" customHeight="1" x14ac:dyDescent="0.2">
      <c r="A22" s="11"/>
      <c r="B22" s="11"/>
      <c r="C22" s="11"/>
      <c r="D22" s="11" t="s">
        <v>22</v>
      </c>
      <c r="E22" s="33">
        <v>641</v>
      </c>
      <c r="F22" s="26">
        <v>590</v>
      </c>
      <c r="G22" s="26"/>
      <c r="H22" s="20">
        <v>51</v>
      </c>
      <c r="I22" s="21">
        <v>8.6440677966101589</v>
      </c>
    </row>
    <row r="23" spans="1:12" ht="12.75" customHeight="1" x14ac:dyDescent="0.2">
      <c r="A23" s="11"/>
      <c r="B23" s="11"/>
      <c r="C23" s="11"/>
      <c r="D23" s="11" t="s">
        <v>23</v>
      </c>
      <c r="E23" s="33">
        <v>1413</v>
      </c>
      <c r="F23" s="26">
        <v>1371</v>
      </c>
      <c r="G23" s="26"/>
      <c r="H23" s="20">
        <v>42</v>
      </c>
      <c r="I23" s="21">
        <v>3.0634573304157584</v>
      </c>
    </row>
    <row r="24" spans="1:12" ht="12.75" customHeight="1" x14ac:dyDescent="0.2">
      <c r="A24" s="11"/>
      <c r="B24" s="11"/>
      <c r="C24" s="11"/>
      <c r="D24" s="11" t="s">
        <v>25</v>
      </c>
      <c r="E24" s="33">
        <v>1884</v>
      </c>
      <c r="F24" s="26">
        <v>1836</v>
      </c>
      <c r="G24" s="26"/>
      <c r="H24" s="20">
        <v>48</v>
      </c>
      <c r="I24" s="21">
        <v>2.6143790849673252</v>
      </c>
    </row>
    <row r="25" spans="1:12" ht="12.75" customHeight="1" x14ac:dyDescent="0.2">
      <c r="A25" s="11"/>
      <c r="B25" s="11"/>
      <c r="C25" s="11"/>
      <c r="D25" s="11" t="s">
        <v>26</v>
      </c>
      <c r="E25" s="33">
        <v>925</v>
      </c>
      <c r="F25" s="26">
        <v>981</v>
      </c>
      <c r="G25" s="26"/>
      <c r="H25" s="20">
        <v>-56</v>
      </c>
      <c r="I25" s="21">
        <v>-5.7084607543323216</v>
      </c>
    </row>
    <row r="26" spans="1:12" ht="12.75" customHeight="1" x14ac:dyDescent="0.2">
      <c r="A26" s="11"/>
      <c r="B26" s="11"/>
      <c r="C26" s="11"/>
      <c r="D26" s="11" t="s">
        <v>27</v>
      </c>
      <c r="E26" s="33">
        <v>1132</v>
      </c>
      <c r="F26" s="26">
        <v>1123</v>
      </c>
      <c r="G26" s="26"/>
      <c r="H26" s="20">
        <v>9</v>
      </c>
      <c r="I26" s="21">
        <v>0.80142475512020894</v>
      </c>
    </row>
    <row r="27" spans="1:12" ht="12.75" customHeight="1" x14ac:dyDescent="0.2">
      <c r="A27" s="11"/>
      <c r="B27" s="11"/>
      <c r="C27" s="11"/>
      <c r="D27" s="11" t="s">
        <v>28</v>
      </c>
      <c r="E27" s="33">
        <v>10466</v>
      </c>
      <c r="F27" s="26">
        <v>9934</v>
      </c>
      <c r="G27" s="26"/>
      <c r="H27" s="20">
        <v>532</v>
      </c>
      <c r="I27" s="21">
        <v>5.3553452788403462</v>
      </c>
    </row>
    <row r="28" spans="1:12" ht="12.75" customHeight="1" x14ac:dyDescent="0.2">
      <c r="A28" s="11" t="s">
        <v>29</v>
      </c>
      <c r="B28" s="11"/>
      <c r="C28" s="11"/>
      <c r="D28" s="11"/>
      <c r="E28" s="33"/>
      <c r="F28" s="26"/>
      <c r="G28" s="26"/>
      <c r="H28" s="20"/>
      <c r="I28" s="21"/>
    </row>
    <row r="29" spans="1:12" ht="12.75" customHeight="1" x14ac:dyDescent="0.2">
      <c r="A29" s="11" t="s">
        <v>44</v>
      </c>
      <c r="B29" s="11"/>
      <c r="C29" s="11"/>
      <c r="D29" s="11"/>
      <c r="E29" s="33">
        <v>7889</v>
      </c>
      <c r="F29" s="26">
        <v>7688</v>
      </c>
      <c r="G29" s="26"/>
      <c r="H29" s="20">
        <v>201</v>
      </c>
      <c r="I29" s="21">
        <v>2.6144640998959403</v>
      </c>
    </row>
    <row r="30" spans="1:12" ht="12.75" customHeight="1" x14ac:dyDescent="0.2">
      <c r="A30" s="11" t="s">
        <v>45</v>
      </c>
      <c r="B30" s="11"/>
      <c r="C30" s="11"/>
      <c r="D30" s="11"/>
      <c r="E30" s="33">
        <v>7601</v>
      </c>
      <c r="F30" s="26">
        <v>7623</v>
      </c>
      <c r="G30" s="26"/>
      <c r="H30" s="20">
        <v>-22</v>
      </c>
      <c r="I30" s="21">
        <v>-0.28860028860027853</v>
      </c>
    </row>
    <row r="31" spans="1:12" ht="12.75" customHeight="1" x14ac:dyDescent="0.2">
      <c r="A31" s="11" t="s">
        <v>46</v>
      </c>
      <c r="B31" s="11"/>
      <c r="C31" s="11"/>
      <c r="D31" s="11"/>
      <c r="E31" s="33">
        <v>3952</v>
      </c>
      <c r="F31" s="26">
        <v>3977</v>
      </c>
      <c r="G31" s="26"/>
      <c r="H31" s="20">
        <v>-25</v>
      </c>
      <c r="I31" s="21">
        <v>-0.62861453356802599</v>
      </c>
      <c r="J31" s="40"/>
    </row>
    <row r="32" spans="1:12" ht="12.75" customHeight="1" x14ac:dyDescent="0.2">
      <c r="A32" s="11" t="s">
        <v>47</v>
      </c>
      <c r="B32" s="11"/>
      <c r="C32" s="11"/>
      <c r="D32" s="11"/>
      <c r="E32" s="33">
        <v>91179</v>
      </c>
      <c r="F32" s="26">
        <v>89396</v>
      </c>
      <c r="G32" s="26"/>
      <c r="H32" s="20">
        <v>1783</v>
      </c>
      <c r="I32" s="21">
        <v>1.9944963980491366</v>
      </c>
      <c r="J32" s="40"/>
      <c r="L32" s="40"/>
    </row>
    <row r="33" spans="1:9" ht="12.75" customHeight="1" x14ac:dyDescent="0.2">
      <c r="A33" s="15" t="s">
        <v>34</v>
      </c>
      <c r="B33" s="15"/>
      <c r="C33" s="15"/>
      <c r="D33" s="15"/>
      <c r="E33" s="36">
        <v>23035</v>
      </c>
      <c r="F33" s="37">
        <v>23018</v>
      </c>
      <c r="G33" s="37"/>
      <c r="H33" s="24">
        <v>17</v>
      </c>
      <c r="I33" s="25">
        <v>7.385524372229213E-2</v>
      </c>
    </row>
    <row r="34" spans="1:9" ht="12.75" customHeight="1" x14ac:dyDescent="0.2">
      <c r="A34" s="41" t="s">
        <v>55</v>
      </c>
      <c r="B34" s="42"/>
      <c r="C34" s="42"/>
      <c r="D34" s="42"/>
      <c r="E34" s="42"/>
      <c r="F34" s="42"/>
      <c r="G34" s="42"/>
      <c r="H34" s="42"/>
      <c r="I34" s="42"/>
    </row>
    <row r="35" spans="1:9" ht="12.75" customHeight="1" x14ac:dyDescent="0.2">
      <c r="A35" s="43" t="s">
        <v>56</v>
      </c>
    </row>
    <row r="36" spans="1:9" ht="12.75" customHeight="1" x14ac:dyDescent="0.2">
      <c r="I36" s="32" t="s">
        <v>57</v>
      </c>
    </row>
    <row r="162" ht="30" customHeight="1" x14ac:dyDescent="0.2"/>
    <row r="165" ht="15" customHeight="1" x14ac:dyDescent="0.2"/>
  </sheetData>
  <mergeCells count="3">
    <mergeCell ref="A5:D5"/>
    <mergeCell ref="H5:I5"/>
    <mergeCell ref="H6:I6"/>
  </mergeCells>
  <pageMargins left="0.74" right="0.17" top="0.33" bottom="1.04" header="0.18" footer="0.42"/>
  <pageSetup paperSize="9" orientation="portrait" r:id="rId1"/>
  <headerFooter alignWithMargins="0">
    <oddFooter>&amp;L&amp;8Statistikdienste der Stadt Bern, Junkerngasse 47, Postfach, 3000 Bern 8
Telefon 031 321 75 31, Telefax 031 321 75 39, E-Mail: statistikdienste@bern.ch; Internet: www.bern.ch/statistik&amp;R&amp;G
&amp;6&amp;D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6"/>
  <sheetViews>
    <sheetView showGridLines="0" zoomScale="105" zoomScaleNormal="105" workbookViewId="0"/>
  </sheetViews>
  <sheetFormatPr baseColWidth="10" defaultColWidth="11.42578125" defaultRowHeight="11.25" x14ac:dyDescent="0.2"/>
  <cols>
    <col min="1" max="1" width="2.5703125" style="7" customWidth="1"/>
    <col min="2" max="2" width="4.140625" style="7" customWidth="1"/>
    <col min="3" max="3" width="5.42578125" style="7" customWidth="1"/>
    <col min="4" max="4" width="21" style="7" customWidth="1"/>
    <col min="5" max="6" width="10.7109375" style="7" customWidth="1"/>
    <col min="7" max="7" width="2.85546875" style="7" customWidth="1"/>
    <col min="8" max="8" width="7.28515625" style="7" customWidth="1"/>
    <col min="9" max="9" width="7" style="7" customWidth="1"/>
    <col min="10" max="16384" width="11.42578125" style="7"/>
  </cols>
  <sheetData>
    <row r="1" spans="1:10" ht="98.25" customHeight="1" x14ac:dyDescent="0.2"/>
    <row r="2" spans="1:10" s="5" customFormat="1" ht="15" x14ac:dyDescent="0.25">
      <c r="A2" s="4" t="s">
        <v>58</v>
      </c>
    </row>
    <row r="3" spans="1:10" s="5" customFormat="1" ht="15" x14ac:dyDescent="0.25">
      <c r="A3" s="6" t="s">
        <v>2</v>
      </c>
    </row>
    <row r="4" spans="1:10" ht="12.4" customHeight="1" x14ac:dyDescent="0.2">
      <c r="I4" s="8" t="s">
        <v>3</v>
      </c>
    </row>
    <row r="5" spans="1:10" ht="12.75" customHeight="1" x14ac:dyDescent="0.2">
      <c r="A5" s="79" t="s">
        <v>39</v>
      </c>
      <c r="B5" s="79"/>
      <c r="C5" s="79"/>
      <c r="D5" s="79"/>
      <c r="E5" s="9">
        <v>2010</v>
      </c>
      <c r="F5" s="9">
        <v>2009</v>
      </c>
      <c r="G5" s="10"/>
      <c r="H5" s="80" t="s">
        <v>4</v>
      </c>
      <c r="I5" s="80"/>
    </row>
    <row r="6" spans="1:10" ht="12.75" customHeight="1" x14ac:dyDescent="0.2">
      <c r="A6" s="11"/>
      <c r="B6" s="12"/>
      <c r="C6" s="12"/>
      <c r="D6" s="12"/>
      <c r="E6" s="13"/>
      <c r="F6" s="13"/>
      <c r="G6" s="14"/>
      <c r="H6" s="81" t="s">
        <v>89</v>
      </c>
      <c r="I6" s="81"/>
    </row>
    <row r="7" spans="1:10" ht="12.75" customHeight="1" x14ac:dyDescent="0.2">
      <c r="A7" s="15"/>
      <c r="B7" s="16"/>
      <c r="C7" s="16"/>
      <c r="D7" s="16"/>
      <c r="E7" s="17"/>
      <c r="F7" s="17"/>
      <c r="G7" s="18"/>
      <c r="H7" s="18" t="s">
        <v>5</v>
      </c>
      <c r="I7" s="17" t="s">
        <v>6</v>
      </c>
    </row>
    <row r="8" spans="1:10" ht="12.75" customHeight="1" x14ac:dyDescent="0.2">
      <c r="A8" s="11" t="s">
        <v>40</v>
      </c>
      <c r="B8" s="11"/>
      <c r="C8" s="11"/>
      <c r="D8" s="11"/>
      <c r="E8" s="33">
        <v>131702</v>
      </c>
      <c r="F8" s="26">
        <v>130289</v>
      </c>
      <c r="G8" s="26"/>
      <c r="H8" s="20">
        <v>1413</v>
      </c>
      <c r="I8" s="21">
        <v>1.0845121230495209</v>
      </c>
    </row>
    <row r="9" spans="1:10" ht="12.75" customHeight="1" x14ac:dyDescent="0.2">
      <c r="A9" s="11" t="s">
        <v>8</v>
      </c>
      <c r="B9" s="11"/>
      <c r="C9" s="11"/>
      <c r="D9" s="11"/>
      <c r="E9" s="33"/>
      <c r="F9" s="26"/>
      <c r="G9" s="26"/>
      <c r="H9" s="20"/>
      <c r="I9" s="21"/>
    </row>
    <row r="10" spans="1:10" ht="12.75" customHeight="1" x14ac:dyDescent="0.2">
      <c r="A10" s="11"/>
      <c r="B10" s="11" t="s">
        <v>9</v>
      </c>
      <c r="C10" s="11"/>
      <c r="D10" s="11"/>
      <c r="E10" s="33">
        <v>62478</v>
      </c>
      <c r="F10" s="26">
        <v>61746</v>
      </c>
      <c r="G10" s="26"/>
      <c r="H10" s="20">
        <v>732</v>
      </c>
      <c r="I10" s="21">
        <v>1.1855018948595841</v>
      </c>
    </row>
    <row r="11" spans="1:10" ht="12.75" customHeight="1" x14ac:dyDescent="0.2">
      <c r="A11" s="11"/>
      <c r="B11" s="11" t="s">
        <v>10</v>
      </c>
      <c r="C11" s="11"/>
      <c r="D11" s="11"/>
      <c r="E11" s="33">
        <v>69224</v>
      </c>
      <c r="F11" s="26">
        <v>68543</v>
      </c>
      <c r="G11" s="26"/>
      <c r="H11" s="20">
        <v>681</v>
      </c>
      <c r="I11" s="21">
        <v>0.99353690384138815</v>
      </c>
      <c r="J11" s="40"/>
    </row>
    <row r="12" spans="1:10" ht="12.75" customHeight="1" x14ac:dyDescent="0.2">
      <c r="A12" s="11" t="s">
        <v>11</v>
      </c>
      <c r="B12" s="11"/>
      <c r="C12" s="11"/>
      <c r="D12" s="11"/>
      <c r="E12" s="33"/>
      <c r="F12" s="26"/>
      <c r="G12" s="26"/>
      <c r="H12" s="20"/>
      <c r="I12" s="21"/>
      <c r="J12" s="40"/>
    </row>
    <row r="13" spans="1:10" ht="12.75" customHeight="1" x14ac:dyDescent="0.2">
      <c r="A13" s="11"/>
      <c r="B13" s="11" t="s">
        <v>12</v>
      </c>
      <c r="C13" s="11"/>
      <c r="D13" s="11"/>
      <c r="E13" s="33">
        <v>102628</v>
      </c>
      <c r="F13" s="26">
        <v>101627</v>
      </c>
      <c r="G13" s="26"/>
      <c r="H13" s="20">
        <v>1001</v>
      </c>
      <c r="I13" s="21">
        <v>0.98497446544718059</v>
      </c>
    </row>
    <row r="14" spans="1:10" ht="12.75" customHeight="1" x14ac:dyDescent="0.2">
      <c r="A14" s="11"/>
      <c r="B14" s="11"/>
      <c r="C14" s="11" t="s">
        <v>13</v>
      </c>
      <c r="D14" s="11" t="s">
        <v>14</v>
      </c>
      <c r="E14" s="33">
        <v>95308</v>
      </c>
      <c r="F14" s="26">
        <v>94811</v>
      </c>
      <c r="G14" s="26"/>
      <c r="H14" s="20">
        <v>497</v>
      </c>
      <c r="I14" s="21">
        <v>0.52420077839069279</v>
      </c>
      <c r="J14" s="40"/>
    </row>
    <row r="15" spans="1:10" ht="12.75" customHeight="1" x14ac:dyDescent="0.2">
      <c r="A15" s="11"/>
      <c r="B15" s="11"/>
      <c r="C15" s="11"/>
      <c r="D15" s="11" t="s">
        <v>15</v>
      </c>
      <c r="E15" s="33">
        <v>7320</v>
      </c>
      <c r="F15" s="26">
        <v>6816</v>
      </c>
      <c r="G15" s="26"/>
      <c r="H15" s="20">
        <v>504</v>
      </c>
      <c r="I15" s="21">
        <v>7.3943661971831034</v>
      </c>
      <c r="J15" s="40"/>
    </row>
    <row r="16" spans="1:10" ht="12.75" customHeight="1" x14ac:dyDescent="0.2">
      <c r="A16" s="11"/>
      <c r="B16" s="11" t="s">
        <v>16</v>
      </c>
      <c r="C16" s="11"/>
      <c r="D16" s="11"/>
      <c r="E16" s="33">
        <v>29074</v>
      </c>
      <c r="F16" s="26">
        <v>28662</v>
      </c>
      <c r="G16" s="26"/>
      <c r="H16" s="20">
        <v>412</v>
      </c>
      <c r="I16" s="21">
        <v>1.4374433047240274</v>
      </c>
    </row>
    <row r="17" spans="1:10" ht="12.75" customHeight="1" x14ac:dyDescent="0.2">
      <c r="A17" s="11"/>
      <c r="B17" s="11"/>
      <c r="C17" s="11" t="s">
        <v>13</v>
      </c>
      <c r="D17" s="11" t="s">
        <v>17</v>
      </c>
      <c r="E17" s="34">
        <v>6342</v>
      </c>
      <c r="F17" s="26">
        <v>6206</v>
      </c>
      <c r="G17" s="26"/>
      <c r="H17" s="20">
        <v>136</v>
      </c>
      <c r="I17" s="21">
        <v>2.1914276506606427</v>
      </c>
    </row>
    <row r="18" spans="1:10" ht="12.75" customHeight="1" x14ac:dyDescent="0.2">
      <c r="A18" s="11"/>
      <c r="B18" s="11"/>
      <c r="C18" s="11"/>
      <c r="D18" s="11" t="s">
        <v>18</v>
      </c>
      <c r="E18" s="33">
        <v>620</v>
      </c>
      <c r="F18" s="26">
        <v>579</v>
      </c>
      <c r="G18" s="26"/>
      <c r="H18" s="20">
        <v>41</v>
      </c>
      <c r="I18" s="21">
        <v>7.0811744386873983</v>
      </c>
    </row>
    <row r="19" spans="1:10" ht="12.75" customHeight="1" x14ac:dyDescent="0.2">
      <c r="A19" s="11"/>
      <c r="B19" s="11"/>
      <c r="C19" s="11"/>
      <c r="D19" s="11" t="s">
        <v>19</v>
      </c>
      <c r="E19" s="33">
        <v>4126</v>
      </c>
      <c r="F19" s="26">
        <v>4136</v>
      </c>
      <c r="G19" s="26"/>
      <c r="H19" s="20">
        <v>-10</v>
      </c>
      <c r="I19" s="21">
        <v>-0.24177949709864777</v>
      </c>
      <c r="J19" s="40"/>
    </row>
    <row r="20" spans="1:10" ht="12.75" customHeight="1" x14ac:dyDescent="0.2">
      <c r="A20" s="11"/>
      <c r="B20" s="11"/>
      <c r="C20" s="11"/>
      <c r="D20" s="11" t="s">
        <v>20</v>
      </c>
      <c r="E20" s="33">
        <v>1049</v>
      </c>
      <c r="F20" s="26">
        <v>1011</v>
      </c>
      <c r="G20" s="26"/>
      <c r="H20" s="20">
        <v>38</v>
      </c>
      <c r="I20" s="21">
        <v>3.7586547972304771</v>
      </c>
    </row>
    <row r="21" spans="1:10" ht="12.75" customHeight="1" x14ac:dyDescent="0.2">
      <c r="A21" s="11"/>
      <c r="B21" s="11"/>
      <c r="C21" s="11"/>
      <c r="D21" s="11" t="s">
        <v>21</v>
      </c>
      <c r="E21" s="33">
        <v>1102</v>
      </c>
      <c r="F21" s="26">
        <v>1078</v>
      </c>
      <c r="G21" s="26"/>
      <c r="H21" s="20">
        <v>24</v>
      </c>
      <c r="I21" s="21">
        <v>2.2263450834879421</v>
      </c>
    </row>
    <row r="22" spans="1:10" ht="12.75" customHeight="1" x14ac:dyDescent="0.2">
      <c r="A22" s="11"/>
      <c r="B22" s="11"/>
      <c r="C22" s="11"/>
      <c r="D22" s="11" t="s">
        <v>22</v>
      </c>
      <c r="E22" s="33">
        <v>590</v>
      </c>
      <c r="F22" s="26">
        <v>604</v>
      </c>
      <c r="G22" s="26"/>
      <c r="H22" s="20">
        <v>-14</v>
      </c>
      <c r="I22" s="21">
        <v>-2.3178807947019919</v>
      </c>
    </row>
    <row r="23" spans="1:10" ht="12.75" customHeight="1" x14ac:dyDescent="0.2">
      <c r="A23" s="11"/>
      <c r="B23" s="11"/>
      <c r="C23" s="11"/>
      <c r="D23" s="11" t="s">
        <v>23</v>
      </c>
      <c r="E23" s="33">
        <v>1371</v>
      </c>
      <c r="F23" s="26">
        <v>1325</v>
      </c>
      <c r="G23" s="26"/>
      <c r="H23" s="20">
        <v>46</v>
      </c>
      <c r="I23" s="21">
        <v>3.4716981132075517</v>
      </c>
    </row>
    <row r="24" spans="1:10" ht="12.75" customHeight="1" x14ac:dyDescent="0.2">
      <c r="A24" s="11"/>
      <c r="B24" s="11"/>
      <c r="C24" s="11"/>
      <c r="D24" s="11" t="s">
        <v>25</v>
      </c>
      <c r="E24" s="33">
        <v>1836</v>
      </c>
      <c r="F24" s="26">
        <v>1843</v>
      </c>
      <c r="G24" s="26"/>
      <c r="H24" s="20">
        <v>-7</v>
      </c>
      <c r="I24" s="21">
        <v>-0.37981551817688342</v>
      </c>
    </row>
    <row r="25" spans="1:10" ht="12.75" customHeight="1" x14ac:dyDescent="0.2">
      <c r="A25" s="11"/>
      <c r="B25" s="11"/>
      <c r="C25" s="11"/>
      <c r="D25" s="11" t="s">
        <v>26</v>
      </c>
      <c r="E25" s="33">
        <v>981</v>
      </c>
      <c r="F25" s="26">
        <v>1019</v>
      </c>
      <c r="G25" s="26"/>
      <c r="H25" s="20">
        <v>-38</v>
      </c>
      <c r="I25" s="21">
        <v>-3.7291462217860669</v>
      </c>
    </row>
    <row r="26" spans="1:10" ht="12.75" customHeight="1" x14ac:dyDescent="0.2">
      <c r="A26" s="11"/>
      <c r="B26" s="11"/>
      <c r="C26" s="11"/>
      <c r="D26" s="11" t="s">
        <v>27</v>
      </c>
      <c r="E26" s="33">
        <v>1123</v>
      </c>
      <c r="F26" s="26">
        <v>1104</v>
      </c>
      <c r="G26" s="26"/>
      <c r="H26" s="20">
        <v>19</v>
      </c>
      <c r="I26" s="21">
        <v>1.7210144927536248</v>
      </c>
    </row>
    <row r="27" spans="1:10" ht="12.75" customHeight="1" x14ac:dyDescent="0.2">
      <c r="A27" s="11"/>
      <c r="B27" s="11"/>
      <c r="C27" s="11"/>
      <c r="D27" s="11" t="s">
        <v>28</v>
      </c>
      <c r="E27" s="33">
        <v>9934</v>
      </c>
      <c r="F27" s="26">
        <v>9757</v>
      </c>
      <c r="G27" s="26"/>
      <c r="H27" s="20">
        <v>177</v>
      </c>
      <c r="I27" s="21">
        <v>1.8140821973967434</v>
      </c>
    </row>
    <row r="28" spans="1:10" ht="12.75" customHeight="1" x14ac:dyDescent="0.2">
      <c r="A28" s="11" t="s">
        <v>29</v>
      </c>
      <c r="B28" s="11"/>
      <c r="C28" s="11"/>
      <c r="D28" s="11"/>
      <c r="E28" s="33"/>
      <c r="F28" s="26"/>
      <c r="G28" s="26"/>
      <c r="H28" s="20"/>
      <c r="I28" s="21"/>
    </row>
    <row r="29" spans="1:10" ht="12.75" customHeight="1" x14ac:dyDescent="0.2">
      <c r="A29" s="11" t="s">
        <v>44</v>
      </c>
      <c r="B29" s="11"/>
      <c r="C29" s="11"/>
      <c r="D29" s="11"/>
      <c r="E29" s="33">
        <v>7688</v>
      </c>
      <c r="F29" s="26">
        <v>7319</v>
      </c>
      <c r="G29" s="26"/>
      <c r="H29" s="20">
        <v>369</v>
      </c>
      <c r="I29" s="21">
        <v>5.0416723596119652</v>
      </c>
    </row>
    <row r="30" spans="1:10" ht="12.75" customHeight="1" x14ac:dyDescent="0.2">
      <c r="A30" s="11" t="s">
        <v>45</v>
      </c>
      <c r="B30" s="11"/>
      <c r="C30" s="11"/>
      <c r="D30" s="11"/>
      <c r="E30" s="33">
        <v>7623</v>
      </c>
      <c r="F30" s="26">
        <v>7704</v>
      </c>
      <c r="G30" s="26"/>
      <c r="H30" s="20">
        <v>-81</v>
      </c>
      <c r="I30" s="21">
        <v>-1.0514018691588802</v>
      </c>
    </row>
    <row r="31" spans="1:10" ht="12.75" customHeight="1" x14ac:dyDescent="0.2">
      <c r="A31" s="11" t="s">
        <v>46</v>
      </c>
      <c r="B31" s="11"/>
      <c r="C31" s="11"/>
      <c r="D31" s="11"/>
      <c r="E31" s="33">
        <v>3977</v>
      </c>
      <c r="F31" s="26">
        <v>3994</v>
      </c>
      <c r="G31" s="26"/>
      <c r="H31" s="20">
        <v>-17</v>
      </c>
      <c r="I31" s="21">
        <v>-0.42563845768651731</v>
      </c>
      <c r="J31" s="40"/>
    </row>
    <row r="32" spans="1:10" ht="12.75" customHeight="1" x14ac:dyDescent="0.2">
      <c r="A32" s="11" t="s">
        <v>47</v>
      </c>
      <c r="B32" s="11"/>
      <c r="C32" s="11"/>
      <c r="D32" s="11"/>
      <c r="E32" s="33">
        <v>89396</v>
      </c>
      <c r="F32" s="26">
        <v>88295</v>
      </c>
      <c r="G32" s="26"/>
      <c r="H32" s="20">
        <v>1101</v>
      </c>
      <c r="I32" s="21">
        <v>1.2469562262868692</v>
      </c>
      <c r="J32" s="40"/>
    </row>
    <row r="33" spans="1:9" ht="12.75" customHeight="1" x14ac:dyDescent="0.2">
      <c r="A33" s="15" t="s">
        <v>34</v>
      </c>
      <c r="B33" s="15"/>
      <c r="C33" s="15"/>
      <c r="D33" s="15"/>
      <c r="E33" s="36">
        <v>23018</v>
      </c>
      <c r="F33" s="37">
        <v>22977</v>
      </c>
      <c r="G33" s="37"/>
      <c r="H33" s="24">
        <v>41</v>
      </c>
      <c r="I33" s="25">
        <v>0.17843930887408987</v>
      </c>
    </row>
    <row r="34" spans="1:9" ht="12.75" customHeight="1" x14ac:dyDescent="0.2">
      <c r="A34" s="41" t="s">
        <v>55</v>
      </c>
      <c r="B34" s="42"/>
      <c r="C34" s="42"/>
      <c r="D34" s="42"/>
      <c r="E34" s="42"/>
      <c r="F34" s="42"/>
      <c r="G34" s="42"/>
      <c r="H34" s="42"/>
      <c r="I34" s="42"/>
    </row>
    <row r="35" spans="1:9" ht="12.75" customHeight="1" x14ac:dyDescent="0.2">
      <c r="A35" s="43" t="s">
        <v>56</v>
      </c>
    </row>
    <row r="36" spans="1:9" ht="12.75" customHeight="1" x14ac:dyDescent="0.2">
      <c r="I36" s="32" t="s">
        <v>57</v>
      </c>
    </row>
  </sheetData>
  <mergeCells count="3">
    <mergeCell ref="A5:D5"/>
    <mergeCell ref="H5:I5"/>
    <mergeCell ref="H6:I6"/>
  </mergeCells>
  <pageMargins left="0.74" right="0.17" top="0.33" bottom="1.04" header="0.18" footer="0.42"/>
  <pageSetup paperSize="9" orientation="portrait" r:id="rId1"/>
  <headerFooter alignWithMargins="0">
    <oddFooter>&amp;L&amp;8Statistikdienste der Stadt Bern, Junkerngasse 47, Postfach, 3000 Bern 8
Telefon 031 321 75 31, Telefax 031 321 75 39, E-Mail: statistikdienste@bern.ch; Internet: www.bern.ch/statistik&amp;R&amp;G
&amp;6&amp;D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6"/>
  <sheetViews>
    <sheetView showGridLines="0" zoomScale="105" zoomScaleNormal="105" workbookViewId="0"/>
  </sheetViews>
  <sheetFormatPr baseColWidth="10" defaultColWidth="11.42578125" defaultRowHeight="11.25" x14ac:dyDescent="0.2"/>
  <cols>
    <col min="1" max="1" width="2.5703125" style="7" customWidth="1"/>
    <col min="2" max="2" width="4.140625" style="7" customWidth="1"/>
    <col min="3" max="3" width="5.42578125" style="7" customWidth="1"/>
    <col min="4" max="4" width="21" style="7" customWidth="1"/>
    <col min="5" max="6" width="10.7109375" style="7" customWidth="1"/>
    <col min="7" max="7" width="2.85546875" style="7" customWidth="1"/>
    <col min="8" max="8" width="7.28515625" style="7" customWidth="1"/>
    <col min="9" max="9" width="7" style="7" customWidth="1"/>
    <col min="10" max="16384" width="11.42578125" style="7"/>
  </cols>
  <sheetData>
    <row r="1" spans="1:9" ht="98.25" customHeight="1" x14ac:dyDescent="0.2"/>
    <row r="2" spans="1:9" s="5" customFormat="1" ht="15" x14ac:dyDescent="0.25">
      <c r="A2" s="4" t="s">
        <v>59</v>
      </c>
    </row>
    <row r="3" spans="1:9" s="5" customFormat="1" ht="15" x14ac:dyDescent="0.25">
      <c r="A3" s="6" t="s">
        <v>2</v>
      </c>
    </row>
    <row r="4" spans="1:9" ht="11.25" customHeight="1" x14ac:dyDescent="0.2">
      <c r="I4" s="8" t="s">
        <v>3</v>
      </c>
    </row>
    <row r="5" spans="1:9" ht="12.75" customHeight="1" x14ac:dyDescent="0.2">
      <c r="A5" s="79" t="s">
        <v>39</v>
      </c>
      <c r="B5" s="79"/>
      <c r="C5" s="79"/>
      <c r="D5" s="79"/>
      <c r="E5" s="9">
        <v>2009</v>
      </c>
      <c r="F5" s="9">
        <v>2008</v>
      </c>
      <c r="G5" s="10"/>
      <c r="H5" s="80" t="s">
        <v>4</v>
      </c>
      <c r="I5" s="80"/>
    </row>
    <row r="6" spans="1:9" ht="12.75" customHeight="1" x14ac:dyDescent="0.2">
      <c r="A6" s="11"/>
      <c r="B6" s="12"/>
      <c r="C6" s="12"/>
      <c r="D6" s="12"/>
      <c r="E6" s="13"/>
      <c r="F6" s="13"/>
      <c r="G6" s="14"/>
      <c r="H6" s="81" t="s">
        <v>88</v>
      </c>
      <c r="I6" s="81"/>
    </row>
    <row r="7" spans="1:9" ht="12.75" customHeight="1" x14ac:dyDescent="0.2">
      <c r="A7" s="15"/>
      <c r="B7" s="16"/>
      <c r="C7" s="16"/>
      <c r="D7" s="16"/>
      <c r="E7" s="17"/>
      <c r="F7" s="17"/>
      <c r="G7" s="18"/>
      <c r="H7" s="18" t="s">
        <v>5</v>
      </c>
      <c r="I7" s="17" t="s">
        <v>6</v>
      </c>
    </row>
    <row r="8" spans="1:9" ht="12.75" customHeight="1" x14ac:dyDescent="0.2">
      <c r="A8" s="11" t="s">
        <v>60</v>
      </c>
      <c r="B8" s="11"/>
      <c r="C8" s="11"/>
      <c r="D8" s="11"/>
      <c r="E8" s="33">
        <v>130289</v>
      </c>
      <c r="F8" s="26">
        <v>129418</v>
      </c>
      <c r="G8" s="26"/>
      <c r="H8" s="20">
        <v>871</v>
      </c>
      <c r="I8" s="21">
        <v>0.67301302755411996</v>
      </c>
    </row>
    <row r="9" spans="1:9" ht="12.75" customHeight="1" x14ac:dyDescent="0.2">
      <c r="A9" s="11" t="s">
        <v>8</v>
      </c>
      <c r="B9" s="11"/>
      <c r="C9" s="11"/>
      <c r="D9" s="11"/>
      <c r="E9" s="33"/>
      <c r="F9" s="26"/>
      <c r="G9" s="26"/>
      <c r="H9" s="20"/>
      <c r="I9" s="21"/>
    </row>
    <row r="10" spans="1:9" ht="12.75" customHeight="1" x14ac:dyDescent="0.2">
      <c r="A10" s="11"/>
      <c r="B10" s="11" t="s">
        <v>9</v>
      </c>
      <c r="C10" s="11"/>
      <c r="D10" s="11"/>
      <c r="E10" s="33">
        <v>61746</v>
      </c>
      <c r="F10" s="26">
        <v>61192</v>
      </c>
      <c r="G10" s="26"/>
      <c r="H10" s="20">
        <v>554</v>
      </c>
      <c r="I10" s="21">
        <v>0.90534710419663611</v>
      </c>
    </row>
    <row r="11" spans="1:9" ht="12.75" customHeight="1" x14ac:dyDescent="0.2">
      <c r="A11" s="11"/>
      <c r="B11" s="11" t="s">
        <v>10</v>
      </c>
      <c r="C11" s="11"/>
      <c r="D11" s="11"/>
      <c r="E11" s="33">
        <v>68543</v>
      </c>
      <c r="F11" s="26">
        <v>68226</v>
      </c>
      <c r="G11" s="26"/>
      <c r="H11" s="20">
        <v>317</v>
      </c>
      <c r="I11" s="21">
        <v>0.46463225163427069</v>
      </c>
    </row>
    <row r="12" spans="1:9" ht="12.75" customHeight="1" x14ac:dyDescent="0.2">
      <c r="A12" s="11" t="s">
        <v>11</v>
      </c>
      <c r="B12" s="11"/>
      <c r="C12" s="11"/>
      <c r="D12" s="11"/>
      <c r="E12" s="33"/>
      <c r="F12" s="26"/>
      <c r="G12" s="26"/>
      <c r="H12" s="20"/>
      <c r="I12" s="21"/>
    </row>
    <row r="13" spans="1:9" ht="12.75" customHeight="1" x14ac:dyDescent="0.2">
      <c r="A13" s="11"/>
      <c r="B13" s="11" t="s">
        <v>12</v>
      </c>
      <c r="C13" s="11"/>
      <c r="D13" s="11"/>
      <c r="E13" s="33">
        <v>101627</v>
      </c>
      <c r="F13" s="26">
        <v>101381</v>
      </c>
      <c r="G13" s="26"/>
      <c r="H13" s="20">
        <v>246</v>
      </c>
      <c r="I13" s="21">
        <v>0.24264901707421416</v>
      </c>
    </row>
    <row r="14" spans="1:9" ht="12.75" customHeight="1" x14ac:dyDescent="0.2">
      <c r="A14" s="11"/>
      <c r="B14" s="11"/>
      <c r="C14" s="11" t="s">
        <v>61</v>
      </c>
      <c r="D14" s="11" t="s">
        <v>14</v>
      </c>
      <c r="E14" s="33">
        <v>94811</v>
      </c>
      <c r="F14" s="26">
        <v>94542</v>
      </c>
      <c r="G14" s="26"/>
      <c r="H14" s="20">
        <v>269</v>
      </c>
      <c r="I14" s="21">
        <v>0.28452962704406559</v>
      </c>
    </row>
    <row r="15" spans="1:9" ht="12.75" customHeight="1" x14ac:dyDescent="0.2">
      <c r="A15" s="11"/>
      <c r="B15" s="11"/>
      <c r="C15" s="11"/>
      <c r="D15" s="11" t="s">
        <v>62</v>
      </c>
      <c r="E15" s="33">
        <v>6816</v>
      </c>
      <c r="F15" s="26">
        <v>6839</v>
      </c>
      <c r="G15" s="26"/>
      <c r="H15" s="20">
        <v>-23</v>
      </c>
      <c r="I15" s="21">
        <v>-0.3363064775551976</v>
      </c>
    </row>
    <row r="16" spans="1:9" ht="12.75" customHeight="1" x14ac:dyDescent="0.2">
      <c r="A16" s="11"/>
      <c r="B16" s="11" t="s">
        <v>63</v>
      </c>
      <c r="C16" s="11"/>
      <c r="D16" s="11"/>
      <c r="E16" s="33">
        <v>28662</v>
      </c>
      <c r="F16" s="26">
        <v>28037</v>
      </c>
      <c r="G16" s="26"/>
      <c r="H16" s="20">
        <v>625</v>
      </c>
      <c r="I16" s="21">
        <v>2.2291971323608095</v>
      </c>
    </row>
    <row r="17" spans="1:9" ht="12.75" customHeight="1" x14ac:dyDescent="0.2">
      <c r="A17" s="11"/>
      <c r="B17" s="11"/>
      <c r="C17" s="11" t="s">
        <v>13</v>
      </c>
      <c r="D17" s="11" t="s">
        <v>17</v>
      </c>
      <c r="E17" s="33">
        <v>6206</v>
      </c>
      <c r="F17" s="26">
        <v>5946</v>
      </c>
      <c r="G17" s="26"/>
      <c r="H17" s="20">
        <v>260</v>
      </c>
      <c r="I17" s="21">
        <v>4.3726875210225415</v>
      </c>
    </row>
    <row r="18" spans="1:9" ht="12.75" customHeight="1" x14ac:dyDescent="0.2">
      <c r="A18" s="11"/>
      <c r="B18" s="11"/>
      <c r="C18" s="11"/>
      <c r="D18" s="11" t="s">
        <v>18</v>
      </c>
      <c r="E18" s="33">
        <v>579</v>
      </c>
      <c r="F18" s="26">
        <v>540</v>
      </c>
      <c r="G18" s="26"/>
      <c r="H18" s="20">
        <v>39</v>
      </c>
      <c r="I18" s="21">
        <v>7.2222222222222143</v>
      </c>
    </row>
    <row r="19" spans="1:9" ht="12.75" customHeight="1" x14ac:dyDescent="0.2">
      <c r="A19" s="11"/>
      <c r="B19" s="11"/>
      <c r="C19" s="11"/>
      <c r="D19" s="11" t="s">
        <v>19</v>
      </c>
      <c r="E19" s="33">
        <v>4136</v>
      </c>
      <c r="F19" s="26">
        <v>4170</v>
      </c>
      <c r="G19" s="26"/>
      <c r="H19" s="20">
        <v>-34</v>
      </c>
      <c r="I19" s="21">
        <v>-0.81534772182254756</v>
      </c>
    </row>
    <row r="20" spans="1:9" ht="12.75" customHeight="1" x14ac:dyDescent="0.2">
      <c r="A20" s="11"/>
      <c r="B20" s="11"/>
      <c r="C20" s="11"/>
      <c r="D20" s="11" t="s">
        <v>20</v>
      </c>
      <c r="E20" s="33">
        <v>1011</v>
      </c>
      <c r="F20" s="26">
        <v>1015</v>
      </c>
      <c r="G20" s="26"/>
      <c r="H20" s="20">
        <v>-4</v>
      </c>
      <c r="I20" s="21">
        <v>-0.39408866995074732</v>
      </c>
    </row>
    <row r="21" spans="1:9" ht="12.75" customHeight="1" x14ac:dyDescent="0.2">
      <c r="A21" s="11"/>
      <c r="B21" s="11"/>
      <c r="C21" s="11"/>
      <c r="D21" s="11" t="s">
        <v>21</v>
      </c>
      <c r="E21" s="33">
        <v>1078</v>
      </c>
      <c r="F21" s="26">
        <v>1061</v>
      </c>
      <c r="G21" s="26"/>
      <c r="H21" s="20">
        <v>17</v>
      </c>
      <c r="I21" s="21">
        <v>1.6022620169651276</v>
      </c>
    </row>
    <row r="22" spans="1:9" ht="12.75" customHeight="1" x14ac:dyDescent="0.2">
      <c r="A22" s="11"/>
      <c r="B22" s="11"/>
      <c r="C22" s="11"/>
      <c r="D22" s="11" t="s">
        <v>22</v>
      </c>
      <c r="E22" s="33">
        <v>604</v>
      </c>
      <c r="F22" s="26">
        <v>587</v>
      </c>
      <c r="G22" s="26"/>
      <c r="H22" s="20">
        <v>17</v>
      </c>
      <c r="I22" s="21">
        <v>2.8960817717206169</v>
      </c>
    </row>
    <row r="23" spans="1:9" ht="12.75" customHeight="1" x14ac:dyDescent="0.2">
      <c r="A23" s="11"/>
      <c r="B23" s="11"/>
      <c r="C23" s="11"/>
      <c r="D23" s="11" t="s">
        <v>23</v>
      </c>
      <c r="E23" s="33">
        <v>1325</v>
      </c>
      <c r="F23" s="26">
        <v>1311</v>
      </c>
      <c r="G23" s="26"/>
      <c r="H23" s="20">
        <v>14</v>
      </c>
      <c r="I23" s="21">
        <v>1.0678871090770485</v>
      </c>
    </row>
    <row r="24" spans="1:9" ht="12.75" customHeight="1" x14ac:dyDescent="0.2">
      <c r="A24" s="11"/>
      <c r="B24" s="11"/>
      <c r="C24" s="11"/>
      <c r="D24" s="11" t="s">
        <v>25</v>
      </c>
      <c r="E24" s="33">
        <v>1843</v>
      </c>
      <c r="F24" s="26">
        <v>1837</v>
      </c>
      <c r="G24" s="26"/>
      <c r="H24" s="20">
        <v>6</v>
      </c>
      <c r="I24" s="21">
        <v>0.32661948829613152</v>
      </c>
    </row>
    <row r="25" spans="1:9" ht="12.75" customHeight="1" x14ac:dyDescent="0.2">
      <c r="A25" s="11"/>
      <c r="B25" s="11"/>
      <c r="C25" s="11"/>
      <c r="D25" s="11" t="s">
        <v>64</v>
      </c>
      <c r="E25" s="33">
        <v>1019</v>
      </c>
      <c r="F25" s="26">
        <v>1066</v>
      </c>
      <c r="G25" s="26"/>
      <c r="H25" s="20">
        <v>-47</v>
      </c>
      <c r="I25" s="21">
        <v>-4.4090056285178179</v>
      </c>
    </row>
    <row r="26" spans="1:9" ht="12.75" customHeight="1" x14ac:dyDescent="0.2">
      <c r="A26" s="11"/>
      <c r="B26" s="11"/>
      <c r="C26" s="11"/>
      <c r="D26" s="11" t="s">
        <v>27</v>
      </c>
      <c r="E26" s="33">
        <v>1104</v>
      </c>
      <c r="F26" s="26">
        <v>1112</v>
      </c>
      <c r="G26" s="26"/>
      <c r="H26" s="20">
        <v>-8</v>
      </c>
      <c r="I26" s="21">
        <v>-0.71942446043165376</v>
      </c>
    </row>
    <row r="27" spans="1:9" ht="12.75" customHeight="1" x14ac:dyDescent="0.2">
      <c r="A27" s="11"/>
      <c r="B27" s="11"/>
      <c r="C27" s="11"/>
      <c r="D27" s="11" t="s">
        <v>28</v>
      </c>
      <c r="E27" s="33">
        <v>9757</v>
      </c>
      <c r="F27" s="26">
        <f>F8-F13-F17-F18-F19-F20-F21-F22-F23-F24-F25-F26</f>
        <v>9392</v>
      </c>
      <c r="G27" s="26"/>
      <c r="H27" s="20">
        <v>365</v>
      </c>
      <c r="I27" s="21">
        <v>3.8862862010221448</v>
      </c>
    </row>
    <row r="28" spans="1:9" ht="12.75" customHeight="1" x14ac:dyDescent="0.2">
      <c r="A28" s="11" t="s">
        <v>29</v>
      </c>
      <c r="B28" s="11"/>
      <c r="C28" s="11"/>
      <c r="D28" s="11"/>
      <c r="E28" s="33"/>
      <c r="F28" s="26"/>
      <c r="G28" s="26"/>
      <c r="H28" s="20"/>
      <c r="I28" s="21"/>
    </row>
    <row r="29" spans="1:9" ht="12.75" customHeight="1" x14ac:dyDescent="0.2">
      <c r="A29" s="11" t="s">
        <v>65</v>
      </c>
      <c r="B29" s="11"/>
      <c r="C29" s="11"/>
      <c r="D29" s="11"/>
      <c r="E29" s="33">
        <v>7319</v>
      </c>
      <c r="F29" s="26">
        <v>7236</v>
      </c>
      <c r="G29" s="26"/>
      <c r="H29" s="20">
        <v>83</v>
      </c>
      <c r="I29" s="21">
        <v>1.1470425649530114</v>
      </c>
    </row>
    <row r="30" spans="1:9" ht="12.75" customHeight="1" x14ac:dyDescent="0.2">
      <c r="A30" s="11" t="s">
        <v>66</v>
      </c>
      <c r="B30" s="11"/>
      <c r="C30" s="11"/>
      <c r="D30" s="11"/>
      <c r="E30" s="33">
        <v>7704</v>
      </c>
      <c r="F30" s="26">
        <v>7787</v>
      </c>
      <c r="G30" s="26"/>
      <c r="H30" s="20">
        <v>-83</v>
      </c>
      <c r="I30" s="21">
        <v>-1.0658790291511622</v>
      </c>
    </row>
    <row r="31" spans="1:9" ht="12.75" customHeight="1" x14ac:dyDescent="0.2">
      <c r="A31" s="11" t="s">
        <v>67</v>
      </c>
      <c r="B31" s="11"/>
      <c r="C31" s="11"/>
      <c r="D31" s="11"/>
      <c r="E31" s="33">
        <v>3994</v>
      </c>
      <c r="F31" s="26">
        <v>3977</v>
      </c>
      <c r="G31" s="26"/>
      <c r="H31" s="20">
        <v>17</v>
      </c>
      <c r="I31" s="21">
        <v>0.4274578828262463</v>
      </c>
    </row>
    <row r="32" spans="1:9" ht="12.75" customHeight="1" x14ac:dyDescent="0.2">
      <c r="A32" s="11" t="s">
        <v>68</v>
      </c>
      <c r="B32" s="11"/>
      <c r="C32" s="11"/>
      <c r="D32" s="11"/>
      <c r="E32" s="33">
        <v>88295</v>
      </c>
      <c r="F32" s="26">
        <v>87505</v>
      </c>
      <c r="G32" s="26"/>
      <c r="H32" s="20">
        <v>790</v>
      </c>
      <c r="I32" s="21">
        <v>0.90280555396834927</v>
      </c>
    </row>
    <row r="33" spans="1:9" ht="12.75" customHeight="1" x14ac:dyDescent="0.2">
      <c r="A33" s="15" t="s">
        <v>69</v>
      </c>
      <c r="B33" s="15"/>
      <c r="C33" s="15"/>
      <c r="D33" s="15"/>
      <c r="E33" s="36">
        <v>22977</v>
      </c>
      <c r="F33" s="37">
        <v>22913</v>
      </c>
      <c r="G33" s="37"/>
      <c r="H33" s="24">
        <v>64</v>
      </c>
      <c r="I33" s="25">
        <v>0.27931741805961963</v>
      </c>
    </row>
    <row r="34" spans="1:9" ht="12.75" customHeight="1" x14ac:dyDescent="0.2">
      <c r="A34" s="41" t="s">
        <v>70</v>
      </c>
      <c r="B34" s="42"/>
      <c r="C34" s="42"/>
      <c r="D34" s="42"/>
      <c r="E34" s="42"/>
      <c r="F34" s="42"/>
      <c r="G34" s="42"/>
      <c r="H34" s="42"/>
      <c r="I34" s="42"/>
    </row>
    <row r="35" spans="1:9" ht="12.75" customHeight="1" x14ac:dyDescent="0.2">
      <c r="A35" s="39" t="s">
        <v>71</v>
      </c>
    </row>
    <row r="36" spans="1:9" ht="12.75" customHeight="1" x14ac:dyDescent="0.2">
      <c r="A36" s="31"/>
      <c r="I36" s="32" t="s">
        <v>57</v>
      </c>
    </row>
  </sheetData>
  <mergeCells count="3">
    <mergeCell ref="A5:D5"/>
    <mergeCell ref="H5:I5"/>
    <mergeCell ref="H6:I6"/>
  </mergeCells>
  <pageMargins left="0.74" right="0.17" top="0.33" bottom="1.04" header="0.18" footer="0.42"/>
  <pageSetup paperSize="9" orientation="portrait" r:id="rId1"/>
  <headerFooter alignWithMargins="0">
    <oddFooter>&amp;L&amp;8Statistikdienste der Stadt Bern, Junkerngasse 47, Postfach, 3000 Bern 8
Telefon 031 321 75 31, Telefax 031 321 75 39, E-Mail: statistikdienste@bern.ch; Internet: www.bern.ch/statistik&amp;R&amp;G
&amp;6&amp;D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214E0-47DA-4F50-B36E-6399C21FF46C}">
  <dimension ref="A1:K47"/>
  <sheetViews>
    <sheetView showGridLines="0" zoomScaleNormal="100" workbookViewId="0"/>
  </sheetViews>
  <sheetFormatPr baseColWidth="10" defaultRowHeight="11.25" customHeight="1" x14ac:dyDescent="0.2"/>
  <cols>
    <col min="1" max="2" width="3.7109375" style="1" customWidth="1"/>
    <col min="3" max="3" width="5.7109375" style="1" customWidth="1"/>
    <col min="4" max="4" width="17.140625" style="1" customWidth="1"/>
    <col min="5" max="6" width="11.7109375" style="1" customWidth="1"/>
    <col min="7" max="7" width="3.42578125" style="1" customWidth="1"/>
    <col min="8" max="9" width="7.7109375" style="1" customWidth="1"/>
    <col min="10" max="10" width="12.5703125" style="1" bestFit="1" customWidth="1"/>
    <col min="11" max="16384" width="11.42578125" style="1"/>
  </cols>
  <sheetData>
    <row r="1" spans="1:10" ht="84.95" customHeight="1" x14ac:dyDescent="0.2"/>
    <row r="2" spans="1:10" ht="30.95" customHeight="1" x14ac:dyDescent="0.2"/>
    <row r="3" spans="1:10" s="70" customFormat="1" ht="15.75" x14ac:dyDescent="0.2">
      <c r="A3" s="69" t="s">
        <v>126</v>
      </c>
    </row>
    <row r="4" spans="1:10" s="70" customFormat="1" ht="15.75" x14ac:dyDescent="0.2">
      <c r="A4" s="71" t="s">
        <v>2</v>
      </c>
    </row>
    <row r="5" spans="1:10" s="3" customFormat="1" ht="11.25" customHeight="1" x14ac:dyDescent="0.2">
      <c r="A5" s="64"/>
      <c r="B5" s="64"/>
      <c r="C5" s="64"/>
      <c r="D5" s="64"/>
      <c r="E5" s="64"/>
      <c r="F5" s="64"/>
      <c r="G5" s="64"/>
      <c r="H5" s="64"/>
      <c r="I5" s="51" t="s">
        <v>82</v>
      </c>
    </row>
    <row r="6" spans="1:10" s="3" customFormat="1" ht="11.25" customHeight="1" x14ac:dyDescent="0.2">
      <c r="A6" s="47"/>
      <c r="B6" s="47"/>
      <c r="C6" s="47"/>
      <c r="D6" s="47"/>
      <c r="E6" s="47">
        <v>2024</v>
      </c>
      <c r="F6" s="47">
        <v>2023</v>
      </c>
      <c r="G6" s="47"/>
      <c r="H6" s="47"/>
      <c r="I6" s="48" t="s">
        <v>120</v>
      </c>
    </row>
    <row r="7" spans="1:10" s="3" customFormat="1" ht="11.25" customHeight="1" x14ac:dyDescent="0.2">
      <c r="A7" s="49"/>
      <c r="B7" s="49"/>
      <c r="C7" s="49"/>
      <c r="D7" s="49"/>
      <c r="E7" s="49"/>
      <c r="F7" s="49"/>
      <c r="G7" s="49"/>
      <c r="H7" s="50"/>
      <c r="I7" s="51" t="s">
        <v>127</v>
      </c>
    </row>
    <row r="8" spans="1:10" s="3" customFormat="1" ht="11.25" customHeight="1" x14ac:dyDescent="0.2">
      <c r="A8" s="50"/>
      <c r="B8" s="50"/>
      <c r="C8" s="50"/>
      <c r="D8" s="50"/>
      <c r="E8" s="50"/>
      <c r="F8" s="50"/>
      <c r="G8" s="50"/>
      <c r="H8" s="50" t="s">
        <v>5</v>
      </c>
      <c r="I8" s="51" t="s">
        <v>6</v>
      </c>
    </row>
    <row r="9" spans="1:10" s="3" customFormat="1" ht="11.25" customHeight="1" x14ac:dyDescent="0.2">
      <c r="A9" s="52" t="s">
        <v>7</v>
      </c>
      <c r="B9" s="52"/>
      <c r="C9" s="52"/>
      <c r="D9" s="52"/>
      <c r="E9" s="53">
        <v>146455</v>
      </c>
      <c r="F9" s="54">
        <v>145873</v>
      </c>
      <c r="G9" s="54"/>
      <c r="H9" s="54">
        <v>582</v>
      </c>
      <c r="I9" s="55">
        <v>0.3989771924893572</v>
      </c>
      <c r="J9" s="68"/>
    </row>
    <row r="10" spans="1:10" s="3" customFormat="1" ht="11.25" customHeight="1" x14ac:dyDescent="0.2">
      <c r="A10" s="52" t="s">
        <v>8</v>
      </c>
      <c r="B10" s="52"/>
      <c r="C10" s="52"/>
      <c r="D10" s="52"/>
      <c r="E10" s="53"/>
      <c r="F10" s="54"/>
      <c r="G10" s="54"/>
      <c r="H10" s="56"/>
      <c r="I10" s="55"/>
      <c r="J10" s="68"/>
    </row>
    <row r="11" spans="1:10" s="3" customFormat="1" ht="11.25" customHeight="1" x14ac:dyDescent="0.2">
      <c r="A11" s="52"/>
      <c r="B11" s="52" t="s">
        <v>9</v>
      </c>
      <c r="C11" s="52"/>
      <c r="D11" s="52"/>
      <c r="E11" s="53">
        <v>70012</v>
      </c>
      <c r="F11" s="54">
        <v>69663</v>
      </c>
      <c r="G11" s="54"/>
      <c r="H11" s="56">
        <v>349</v>
      </c>
      <c r="I11" s="55">
        <v>0.50098330534142943</v>
      </c>
      <c r="J11" s="68"/>
    </row>
    <row r="12" spans="1:10" s="3" customFormat="1" ht="11.25" customHeight="1" x14ac:dyDescent="0.2">
      <c r="A12" s="52"/>
      <c r="B12" s="52" t="s">
        <v>10</v>
      </c>
      <c r="C12" s="52"/>
      <c r="D12" s="52"/>
      <c r="E12" s="53">
        <v>76443</v>
      </c>
      <c r="F12" s="54">
        <v>76210</v>
      </c>
      <c r="G12" s="54"/>
      <c r="H12" s="56">
        <v>233</v>
      </c>
      <c r="I12" s="55">
        <v>0.30573415562262168</v>
      </c>
      <c r="J12" s="68"/>
    </row>
    <row r="13" spans="1:10" s="3" customFormat="1" ht="11.25" customHeight="1" x14ac:dyDescent="0.2">
      <c r="A13" s="52" t="s">
        <v>11</v>
      </c>
      <c r="B13" s="52"/>
      <c r="C13" s="52"/>
      <c r="D13" s="52"/>
      <c r="E13" s="53"/>
      <c r="F13" s="54"/>
      <c r="G13" s="54"/>
      <c r="H13" s="56"/>
      <c r="I13" s="55"/>
      <c r="J13" s="68"/>
    </row>
    <row r="14" spans="1:10" s="3" customFormat="1" ht="11.25" customHeight="1" x14ac:dyDescent="0.2">
      <c r="A14" s="52"/>
      <c r="B14" s="52" t="s">
        <v>117</v>
      </c>
      <c r="C14" s="52"/>
      <c r="D14" s="52"/>
      <c r="E14" s="53">
        <v>109761</v>
      </c>
      <c r="F14" s="54">
        <v>109588</v>
      </c>
      <c r="G14" s="54"/>
      <c r="H14" s="56">
        <v>173</v>
      </c>
      <c r="I14" s="55">
        <v>0.15786399970799722</v>
      </c>
      <c r="J14" s="68"/>
    </row>
    <row r="15" spans="1:10" s="3" customFormat="1" ht="11.25" customHeight="1" x14ac:dyDescent="0.2">
      <c r="A15" s="52"/>
      <c r="B15" s="52"/>
      <c r="C15" s="52" t="s">
        <v>13</v>
      </c>
      <c r="D15" s="52" t="s">
        <v>14</v>
      </c>
      <c r="E15" s="53">
        <v>102355</v>
      </c>
      <c r="F15" s="54">
        <v>101987</v>
      </c>
      <c r="G15" s="54"/>
      <c r="H15" s="56">
        <v>368</v>
      </c>
      <c r="I15" s="55">
        <v>0.36083030190122273</v>
      </c>
      <c r="J15" s="68"/>
    </row>
    <row r="16" spans="1:10" s="3" customFormat="1" ht="11.25" customHeight="1" x14ac:dyDescent="0.2">
      <c r="A16" s="52"/>
      <c r="B16" s="52"/>
      <c r="C16" s="52"/>
      <c r="D16" s="52" t="s">
        <v>15</v>
      </c>
      <c r="E16" s="53">
        <v>7406</v>
      </c>
      <c r="F16" s="54">
        <v>7601</v>
      </c>
      <c r="G16" s="54"/>
      <c r="H16" s="56">
        <v>-195</v>
      </c>
      <c r="I16" s="55">
        <v>-2.5654519142218128</v>
      </c>
      <c r="J16" s="68"/>
    </row>
    <row r="17" spans="1:11" s="3" customFormat="1" ht="11.25" customHeight="1" x14ac:dyDescent="0.2">
      <c r="A17" s="52"/>
      <c r="B17" s="52" t="s">
        <v>118</v>
      </c>
      <c r="C17" s="52"/>
      <c r="D17" s="52"/>
      <c r="E17" s="53">
        <v>36694</v>
      </c>
      <c r="F17" s="54">
        <v>36285</v>
      </c>
      <c r="G17" s="54"/>
      <c r="H17" s="56">
        <v>409</v>
      </c>
      <c r="I17" s="55">
        <v>1.1271875430618712</v>
      </c>
      <c r="J17" s="68"/>
    </row>
    <row r="18" spans="1:11" s="3" customFormat="1" ht="11.25" customHeight="1" x14ac:dyDescent="0.2">
      <c r="A18" s="52"/>
      <c r="B18" s="52"/>
      <c r="C18" s="52" t="s">
        <v>13</v>
      </c>
      <c r="D18" s="52" t="s">
        <v>17</v>
      </c>
      <c r="E18" s="53">
        <v>6210</v>
      </c>
      <c r="F18" s="54">
        <v>6266</v>
      </c>
      <c r="G18" s="54"/>
      <c r="H18" s="56">
        <v>-56</v>
      </c>
      <c r="I18" s="55">
        <v>-0.89371209703159915</v>
      </c>
      <c r="J18" s="68"/>
    </row>
    <row r="19" spans="1:11" s="3" customFormat="1" ht="11.25" customHeight="1" x14ac:dyDescent="0.2">
      <c r="A19" s="52"/>
      <c r="B19" s="52"/>
      <c r="C19" s="52"/>
      <c r="D19" s="52" t="s">
        <v>19</v>
      </c>
      <c r="E19" s="53">
        <v>3945</v>
      </c>
      <c r="F19" s="54">
        <v>3956</v>
      </c>
      <c r="G19" s="54"/>
      <c r="H19" s="56">
        <v>-11</v>
      </c>
      <c r="I19" s="55">
        <v>-0.2780586450960566</v>
      </c>
      <c r="J19" s="68"/>
    </row>
    <row r="20" spans="1:11" s="3" customFormat="1" ht="11.25" customHeight="1" x14ac:dyDescent="0.2">
      <c r="A20" s="52"/>
      <c r="B20" s="52"/>
      <c r="C20" s="52"/>
      <c r="D20" s="52" t="s">
        <v>25</v>
      </c>
      <c r="E20" s="53">
        <v>1934</v>
      </c>
      <c r="F20" s="54">
        <v>1868</v>
      </c>
      <c r="G20" s="54"/>
      <c r="H20" s="56">
        <v>66</v>
      </c>
      <c r="I20" s="55">
        <v>3.5331905781584583</v>
      </c>
      <c r="J20" s="68"/>
    </row>
    <row r="21" spans="1:11" s="3" customFormat="1" ht="11.25" customHeight="1" x14ac:dyDescent="0.2">
      <c r="A21" s="52"/>
      <c r="B21" s="52"/>
      <c r="C21" s="52"/>
      <c r="D21" s="52" t="s">
        <v>113</v>
      </c>
      <c r="E21" s="53">
        <v>1914</v>
      </c>
      <c r="F21" s="54">
        <v>1612</v>
      </c>
      <c r="G21" s="54"/>
      <c r="H21" s="56">
        <v>302</v>
      </c>
      <c r="I21" s="55">
        <v>18.734491315136474</v>
      </c>
      <c r="J21" s="68"/>
    </row>
    <row r="22" spans="1:11" s="3" customFormat="1" ht="11.25" customHeight="1" x14ac:dyDescent="0.2">
      <c r="A22" s="52"/>
      <c r="B22" s="52"/>
      <c r="C22" s="52"/>
      <c r="D22" s="52" t="s">
        <v>23</v>
      </c>
      <c r="E22" s="53">
        <v>1350</v>
      </c>
      <c r="F22" s="54">
        <v>1363</v>
      </c>
      <c r="G22" s="54"/>
      <c r="H22" s="56">
        <v>-13</v>
      </c>
      <c r="I22" s="55">
        <v>-0.95377842993396911</v>
      </c>
      <c r="J22" s="68"/>
    </row>
    <row r="23" spans="1:11" s="3" customFormat="1" ht="11.25" customHeight="1" x14ac:dyDescent="0.2">
      <c r="A23" s="52"/>
      <c r="B23" s="52"/>
      <c r="C23" s="52"/>
      <c r="D23" s="52" t="s">
        <v>123</v>
      </c>
      <c r="E23" s="53">
        <v>1221</v>
      </c>
      <c r="F23" s="54">
        <v>1162</v>
      </c>
      <c r="G23" s="54"/>
      <c r="H23" s="56">
        <v>59</v>
      </c>
      <c r="I23" s="55">
        <v>5.0774526678141143</v>
      </c>
      <c r="J23" s="68"/>
    </row>
    <row r="24" spans="1:11" s="3" customFormat="1" ht="11.25" customHeight="1" x14ac:dyDescent="0.2">
      <c r="A24" s="52"/>
      <c r="B24" s="52"/>
      <c r="C24" s="52"/>
      <c r="D24" s="52" t="s">
        <v>98</v>
      </c>
      <c r="E24" s="53">
        <v>1116</v>
      </c>
      <c r="F24" s="54">
        <v>1148</v>
      </c>
      <c r="G24" s="54"/>
      <c r="H24" s="56">
        <v>-32</v>
      </c>
      <c r="I24" s="55">
        <v>-2.7874564459930311</v>
      </c>
      <c r="J24" s="68"/>
    </row>
    <row r="25" spans="1:11" s="3" customFormat="1" ht="11.25" customHeight="1" x14ac:dyDescent="0.2">
      <c r="A25" s="52"/>
      <c r="B25" s="52"/>
      <c r="C25" s="52"/>
      <c r="D25" s="52" t="s">
        <v>20</v>
      </c>
      <c r="E25" s="53">
        <v>1084</v>
      </c>
      <c r="F25" s="54">
        <v>1117</v>
      </c>
      <c r="G25" s="54"/>
      <c r="H25" s="56">
        <v>-33</v>
      </c>
      <c r="I25" s="55">
        <v>-2.9543419874664281</v>
      </c>
      <c r="J25" s="68"/>
    </row>
    <row r="26" spans="1:11" s="3" customFormat="1" ht="11.25" customHeight="1" x14ac:dyDescent="0.2">
      <c r="A26" s="52"/>
      <c r="B26" s="52"/>
      <c r="C26" s="52"/>
      <c r="D26" s="52" t="s">
        <v>18</v>
      </c>
      <c r="E26" s="53">
        <v>975</v>
      </c>
      <c r="F26" s="54">
        <v>1009</v>
      </c>
      <c r="G26" s="54"/>
      <c r="H26" s="56">
        <v>-34</v>
      </c>
      <c r="I26" s="55">
        <v>-3.3696729435084243</v>
      </c>
      <c r="J26" s="68"/>
    </row>
    <row r="27" spans="1:11" s="3" customFormat="1" ht="11.25" customHeight="1" x14ac:dyDescent="0.2">
      <c r="A27" s="52"/>
      <c r="B27" s="52"/>
      <c r="C27" s="52"/>
      <c r="D27" s="52" t="s">
        <v>77</v>
      </c>
      <c r="E27" s="53">
        <v>956</v>
      </c>
      <c r="F27" s="54">
        <v>966</v>
      </c>
      <c r="G27" s="54"/>
      <c r="H27" s="56">
        <v>-10</v>
      </c>
      <c r="I27" s="55">
        <v>-1.0351966873706004</v>
      </c>
      <c r="J27" s="68"/>
    </row>
    <row r="28" spans="1:11" s="3" customFormat="1" ht="11.25" customHeight="1" x14ac:dyDescent="0.2">
      <c r="A28" s="52"/>
      <c r="B28" s="52"/>
      <c r="C28" s="52"/>
      <c r="D28" s="52" t="s">
        <v>22</v>
      </c>
      <c r="E28" s="53">
        <v>730</v>
      </c>
      <c r="F28" s="54">
        <v>736</v>
      </c>
      <c r="G28" s="54"/>
      <c r="H28" s="56">
        <v>-6</v>
      </c>
      <c r="I28" s="55">
        <v>-0.81521739130434778</v>
      </c>
      <c r="J28" s="68"/>
    </row>
    <row r="29" spans="1:11" s="3" customFormat="1" ht="11.25" customHeight="1" x14ac:dyDescent="0.2">
      <c r="A29" s="52"/>
      <c r="B29" s="52"/>
      <c r="C29" s="52"/>
      <c r="D29" s="52" t="s">
        <v>78</v>
      </c>
      <c r="E29" s="53">
        <v>710</v>
      </c>
      <c r="F29" s="54">
        <v>693</v>
      </c>
      <c r="G29" s="54"/>
      <c r="H29" s="56">
        <v>17</v>
      </c>
      <c r="I29" s="55">
        <v>2.4531024531024532</v>
      </c>
      <c r="J29" s="68"/>
    </row>
    <row r="30" spans="1:11" s="3" customFormat="1" ht="11.25" customHeight="1" x14ac:dyDescent="0.2">
      <c r="A30" s="52"/>
      <c r="B30" s="52"/>
      <c r="C30" s="52"/>
      <c r="D30" s="52" t="s">
        <v>64</v>
      </c>
      <c r="E30" s="53">
        <v>679</v>
      </c>
      <c r="F30" s="54">
        <v>696</v>
      </c>
      <c r="G30" s="54"/>
      <c r="H30" s="56">
        <v>-17</v>
      </c>
      <c r="I30" s="55">
        <v>-2.4425287356321839</v>
      </c>
      <c r="J30" s="68"/>
    </row>
    <row r="31" spans="1:11" s="3" customFormat="1" ht="11.25" customHeight="1" x14ac:dyDescent="0.2">
      <c r="A31" s="52"/>
      <c r="B31" s="52"/>
      <c r="C31" s="52"/>
      <c r="D31" s="52" t="s">
        <v>115</v>
      </c>
      <c r="E31" s="53">
        <v>674</v>
      </c>
      <c r="F31" s="54">
        <v>592</v>
      </c>
      <c r="G31" s="54"/>
      <c r="H31" s="56">
        <v>82</v>
      </c>
      <c r="I31" s="55">
        <v>13.851351351351351</v>
      </c>
      <c r="J31" s="68"/>
      <c r="K31" s="22"/>
    </row>
    <row r="32" spans="1:11" s="3" customFormat="1" ht="11.25" customHeight="1" x14ac:dyDescent="0.2">
      <c r="A32" s="52"/>
      <c r="B32" s="52"/>
      <c r="C32" s="52"/>
      <c r="D32" s="52" t="s">
        <v>114</v>
      </c>
      <c r="E32" s="53">
        <v>594</v>
      </c>
      <c r="F32" s="54">
        <v>562</v>
      </c>
      <c r="G32" s="54"/>
      <c r="H32" s="56">
        <v>32</v>
      </c>
      <c r="I32" s="55">
        <v>5.6939501779359434</v>
      </c>
      <c r="J32" s="68"/>
    </row>
    <row r="33" spans="1:10" s="3" customFormat="1" ht="11.25" customHeight="1" x14ac:dyDescent="0.2">
      <c r="A33" s="52"/>
      <c r="B33" s="52"/>
      <c r="C33" s="52"/>
      <c r="D33" s="52" t="s">
        <v>24</v>
      </c>
      <c r="E33" s="53">
        <v>546</v>
      </c>
      <c r="F33" s="54">
        <v>559</v>
      </c>
      <c r="G33" s="54"/>
      <c r="H33" s="56">
        <v>-13</v>
      </c>
      <c r="I33" s="55">
        <v>-2.3255813953488373</v>
      </c>
      <c r="J33" s="68"/>
    </row>
    <row r="34" spans="1:10" s="3" customFormat="1" ht="11.25" customHeight="1" x14ac:dyDescent="0.2">
      <c r="A34" s="52"/>
      <c r="B34" s="52"/>
      <c r="C34" s="52"/>
      <c r="D34" s="52" t="s">
        <v>79</v>
      </c>
      <c r="E34" s="53">
        <v>528</v>
      </c>
      <c r="F34" s="54">
        <v>556</v>
      </c>
      <c r="G34" s="54"/>
      <c r="H34" s="56">
        <v>-28</v>
      </c>
      <c r="I34" s="55">
        <v>-5.0359712230215834</v>
      </c>
      <c r="J34" s="68"/>
    </row>
    <row r="35" spans="1:10" s="3" customFormat="1" ht="11.25" customHeight="1" x14ac:dyDescent="0.2">
      <c r="A35" s="52"/>
      <c r="B35" s="52"/>
      <c r="C35" s="52"/>
      <c r="D35" s="52" t="s">
        <v>102</v>
      </c>
      <c r="E35" s="53">
        <v>500</v>
      </c>
      <c r="F35" s="54">
        <v>509</v>
      </c>
      <c r="G35" s="54"/>
      <c r="H35" s="56">
        <v>-9</v>
      </c>
      <c r="I35" s="55">
        <v>-1.768172888015717</v>
      </c>
      <c r="J35" s="68"/>
    </row>
    <row r="36" spans="1:10" s="3" customFormat="1" ht="11.25" customHeight="1" x14ac:dyDescent="0.2">
      <c r="A36" s="52"/>
      <c r="B36" s="52"/>
      <c r="C36" s="52"/>
      <c r="D36" s="52" t="s">
        <v>28</v>
      </c>
      <c r="E36" s="53">
        <v>11028</v>
      </c>
      <c r="F36" s="54">
        <v>10915</v>
      </c>
      <c r="G36" s="54"/>
      <c r="H36" s="56">
        <v>113</v>
      </c>
      <c r="I36" s="55">
        <v>1.0352725606962894</v>
      </c>
      <c r="J36" s="68"/>
    </row>
    <row r="37" spans="1:10" s="3" customFormat="1" ht="11.25" customHeight="1" x14ac:dyDescent="0.2">
      <c r="A37" s="52" t="s">
        <v>29</v>
      </c>
      <c r="B37" s="52"/>
      <c r="C37" s="52"/>
      <c r="D37" s="52"/>
      <c r="E37" s="53"/>
      <c r="F37" s="54"/>
      <c r="G37" s="54"/>
      <c r="H37" s="56"/>
      <c r="I37" s="55"/>
      <c r="J37" s="68"/>
    </row>
    <row r="38" spans="1:10" s="3" customFormat="1" ht="11.25" customHeight="1" x14ac:dyDescent="0.2">
      <c r="A38" s="52"/>
      <c r="B38" s="52" t="s">
        <v>30</v>
      </c>
      <c r="C38" s="52"/>
      <c r="D38" s="52"/>
      <c r="E38" s="53">
        <v>8678</v>
      </c>
      <c r="F38" s="54">
        <v>8990</v>
      </c>
      <c r="G38" s="54"/>
      <c r="H38" s="56">
        <v>-312</v>
      </c>
      <c r="I38" s="55">
        <v>-3.4705228031145716</v>
      </c>
      <c r="J38" s="68"/>
    </row>
    <row r="39" spans="1:10" s="3" customFormat="1" ht="11.25" customHeight="1" x14ac:dyDescent="0.2">
      <c r="A39" s="52"/>
      <c r="B39" s="52" t="s">
        <v>31</v>
      </c>
      <c r="C39" s="52"/>
      <c r="D39" s="52"/>
      <c r="E39" s="53">
        <v>10607</v>
      </c>
      <c r="F39" s="54">
        <v>10400</v>
      </c>
      <c r="G39" s="54"/>
      <c r="H39" s="56">
        <v>207</v>
      </c>
      <c r="I39" s="55">
        <v>1.9903846153846154</v>
      </c>
      <c r="J39" s="68"/>
    </row>
    <row r="40" spans="1:10" ht="11.25" customHeight="1" x14ac:dyDescent="0.2">
      <c r="A40" s="52"/>
      <c r="B40" s="52" t="s">
        <v>32</v>
      </c>
      <c r="C40" s="52"/>
      <c r="D40" s="52"/>
      <c r="E40" s="53">
        <v>4419</v>
      </c>
      <c r="F40" s="54">
        <v>4210</v>
      </c>
      <c r="G40" s="54"/>
      <c r="H40" s="56">
        <v>209</v>
      </c>
      <c r="I40" s="55">
        <v>4.9643705463182899</v>
      </c>
      <c r="J40" s="68"/>
    </row>
    <row r="41" spans="1:10" s="44" customFormat="1" ht="11.25" customHeight="1" x14ac:dyDescent="0.2">
      <c r="A41" s="52"/>
      <c r="B41" s="52" t="s">
        <v>33</v>
      </c>
      <c r="C41" s="52"/>
      <c r="D41" s="52"/>
      <c r="E41" s="53">
        <v>98862</v>
      </c>
      <c r="F41" s="54">
        <v>98594</v>
      </c>
      <c r="G41" s="54"/>
      <c r="H41" s="56">
        <v>268</v>
      </c>
      <c r="I41" s="55">
        <v>0.27182181471489136</v>
      </c>
      <c r="J41" s="68"/>
    </row>
    <row r="42" spans="1:10" s="2" customFormat="1" ht="11.25" customHeight="1" x14ac:dyDescent="0.2">
      <c r="A42" s="57"/>
      <c r="B42" s="57" t="s">
        <v>121</v>
      </c>
      <c r="C42" s="57"/>
      <c r="D42" s="57"/>
      <c r="E42" s="58">
        <v>23889</v>
      </c>
      <c r="F42" s="59">
        <v>23679</v>
      </c>
      <c r="G42" s="59"/>
      <c r="H42" s="60">
        <v>210</v>
      </c>
      <c r="I42" s="61">
        <v>0.88686177625744333</v>
      </c>
      <c r="J42" s="68"/>
    </row>
    <row r="43" spans="1:10" s="72" customFormat="1" ht="11.25" customHeight="1" x14ac:dyDescent="0.2">
      <c r="F43" s="73"/>
      <c r="I43" s="73" t="s">
        <v>0</v>
      </c>
    </row>
    <row r="44" spans="1:10" ht="11.25" customHeight="1" x14ac:dyDescent="0.2">
      <c r="A44" s="65" t="s">
        <v>111</v>
      </c>
      <c r="B44" s="65"/>
      <c r="C44" s="65"/>
      <c r="D44" s="65"/>
      <c r="E44" s="65"/>
      <c r="F44" s="65"/>
      <c r="G44" s="65"/>
      <c r="H44" s="65"/>
      <c r="I44" s="76"/>
    </row>
    <row r="45" spans="1:10" ht="11.25" customHeight="1" x14ac:dyDescent="0.2">
      <c r="A45" s="77" t="s">
        <v>128</v>
      </c>
      <c r="I45" s="78"/>
    </row>
    <row r="46" spans="1:10" s="65" customFormat="1" ht="11.25" customHeight="1" x14ac:dyDescent="0.2">
      <c r="F46" s="76"/>
      <c r="I46" s="76" t="s">
        <v>73</v>
      </c>
    </row>
    <row r="47" spans="1:10" ht="11.25" customHeight="1" x14ac:dyDescent="0.2">
      <c r="I47" s="76" t="s">
        <v>74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25A8C-222E-4150-A1E1-B62C65A60291}">
  <dimension ref="A1:J47"/>
  <sheetViews>
    <sheetView showGridLines="0" zoomScaleNormal="100" workbookViewId="0"/>
  </sheetViews>
  <sheetFormatPr baseColWidth="10" defaultRowHeight="11.25" customHeight="1" x14ac:dyDescent="0.2"/>
  <cols>
    <col min="1" max="2" width="3.7109375" style="1" customWidth="1"/>
    <col min="3" max="3" width="5.7109375" style="1" customWidth="1"/>
    <col min="4" max="4" width="17.140625" style="1" customWidth="1"/>
    <col min="5" max="6" width="11.7109375" style="1" customWidth="1"/>
    <col min="7" max="7" width="3.42578125" style="1" customWidth="1"/>
    <col min="8" max="9" width="7.7109375" style="1" customWidth="1"/>
    <col min="10" max="10" width="12.5703125" style="1" bestFit="1" customWidth="1"/>
    <col min="11" max="16384" width="11.42578125" style="1"/>
  </cols>
  <sheetData>
    <row r="1" spans="1:10" ht="84.95" customHeight="1" x14ac:dyDescent="0.2"/>
    <row r="2" spans="1:10" ht="30.95" customHeight="1" x14ac:dyDescent="0.2"/>
    <row r="3" spans="1:10" s="70" customFormat="1" ht="15.75" x14ac:dyDescent="0.2">
      <c r="A3" s="69" t="s">
        <v>125</v>
      </c>
    </row>
    <row r="4" spans="1:10" s="70" customFormat="1" ht="15.75" x14ac:dyDescent="0.2">
      <c r="A4" s="71" t="s">
        <v>2</v>
      </c>
    </row>
    <row r="5" spans="1:10" s="3" customFormat="1" ht="11.25" customHeight="1" x14ac:dyDescent="0.2">
      <c r="A5" s="64"/>
      <c r="B5" s="64"/>
      <c r="C5" s="64"/>
      <c r="D5" s="64"/>
      <c r="E5" s="64"/>
      <c r="F5" s="64"/>
      <c r="G5" s="64"/>
      <c r="H5" s="64"/>
      <c r="I5" s="51" t="s">
        <v>82</v>
      </c>
    </row>
    <row r="6" spans="1:10" s="3" customFormat="1" ht="11.25" customHeight="1" x14ac:dyDescent="0.2">
      <c r="A6" s="47"/>
      <c r="B6" s="47"/>
      <c r="C6" s="47"/>
      <c r="D6" s="47"/>
      <c r="E6" s="47">
        <v>2023</v>
      </c>
      <c r="F6" s="47">
        <v>2022</v>
      </c>
      <c r="G6" s="47"/>
      <c r="H6" s="47"/>
      <c r="I6" s="48" t="s">
        <v>120</v>
      </c>
    </row>
    <row r="7" spans="1:10" s="3" customFormat="1" ht="11.25" customHeight="1" x14ac:dyDescent="0.2">
      <c r="A7" s="49"/>
      <c r="B7" s="49"/>
      <c r="C7" s="49"/>
      <c r="D7" s="49"/>
      <c r="E7" s="49"/>
      <c r="F7" s="49"/>
      <c r="G7" s="49"/>
      <c r="H7" s="50"/>
      <c r="I7" s="51" t="s">
        <v>122</v>
      </c>
    </row>
    <row r="8" spans="1:10" s="3" customFormat="1" ht="11.25" customHeight="1" x14ac:dyDescent="0.2">
      <c r="A8" s="50"/>
      <c r="B8" s="50"/>
      <c r="C8" s="50"/>
      <c r="D8" s="50"/>
      <c r="E8" s="50"/>
      <c r="F8" s="50"/>
      <c r="G8" s="50"/>
      <c r="H8" s="50" t="s">
        <v>5</v>
      </c>
      <c r="I8" s="51" t="s">
        <v>6</v>
      </c>
    </row>
    <row r="9" spans="1:10" s="3" customFormat="1" ht="11.25" customHeight="1" x14ac:dyDescent="0.2">
      <c r="A9" s="52" t="s">
        <v>7</v>
      </c>
      <c r="B9" s="52"/>
      <c r="C9" s="52"/>
      <c r="D9" s="52"/>
      <c r="E9" s="53">
        <v>145873</v>
      </c>
      <c r="F9" s="54">
        <v>144447</v>
      </c>
      <c r="G9" s="54"/>
      <c r="H9" s="54">
        <v>1426</v>
      </c>
      <c r="I9" s="55">
        <v>0.98721330314925193</v>
      </c>
      <c r="J9" s="68"/>
    </row>
    <row r="10" spans="1:10" s="3" customFormat="1" ht="11.25" customHeight="1" x14ac:dyDescent="0.2">
      <c r="A10" s="52" t="s">
        <v>8</v>
      </c>
      <c r="B10" s="52"/>
      <c r="C10" s="52"/>
      <c r="D10" s="52"/>
      <c r="E10" s="53"/>
      <c r="F10" s="54"/>
      <c r="G10" s="54"/>
      <c r="H10" s="56"/>
      <c r="I10" s="55"/>
      <c r="J10" s="68"/>
    </row>
    <row r="11" spans="1:10" s="3" customFormat="1" ht="11.25" customHeight="1" x14ac:dyDescent="0.2">
      <c r="A11" s="52"/>
      <c r="B11" s="52" t="s">
        <v>9</v>
      </c>
      <c r="C11" s="52"/>
      <c r="D11" s="52"/>
      <c r="E11" s="53">
        <v>69663</v>
      </c>
      <c r="F11" s="54">
        <v>69122</v>
      </c>
      <c r="G11" s="54"/>
      <c r="H11" s="56">
        <v>541</v>
      </c>
      <c r="I11" s="55">
        <v>0.78267411243887619</v>
      </c>
      <c r="J11" s="68"/>
    </row>
    <row r="12" spans="1:10" s="3" customFormat="1" ht="11.25" customHeight="1" x14ac:dyDescent="0.2">
      <c r="A12" s="52"/>
      <c r="B12" s="52" t="s">
        <v>10</v>
      </c>
      <c r="C12" s="52"/>
      <c r="D12" s="52"/>
      <c r="E12" s="53">
        <v>76210</v>
      </c>
      <c r="F12" s="54">
        <v>75325</v>
      </c>
      <c r="G12" s="54"/>
      <c r="H12" s="56">
        <v>885</v>
      </c>
      <c r="I12" s="55">
        <v>1.174908728841686</v>
      </c>
      <c r="J12" s="68"/>
    </row>
    <row r="13" spans="1:10" s="3" customFormat="1" ht="11.25" customHeight="1" x14ac:dyDescent="0.2">
      <c r="A13" s="52" t="s">
        <v>11</v>
      </c>
      <c r="B13" s="52"/>
      <c r="C13" s="52"/>
      <c r="D13" s="52"/>
      <c r="E13" s="53"/>
      <c r="F13" s="54"/>
      <c r="G13" s="54"/>
      <c r="H13" s="56"/>
      <c r="I13" s="55"/>
      <c r="J13" s="68"/>
    </row>
    <row r="14" spans="1:10" s="3" customFormat="1" ht="11.25" customHeight="1" x14ac:dyDescent="0.2">
      <c r="A14" s="52"/>
      <c r="B14" s="52" t="s">
        <v>117</v>
      </c>
      <c r="C14" s="52"/>
      <c r="D14" s="52"/>
      <c r="E14" s="53">
        <v>109588</v>
      </c>
      <c r="F14" s="54">
        <v>109011</v>
      </c>
      <c r="G14" s="54"/>
      <c r="H14" s="56">
        <v>577</v>
      </c>
      <c r="I14" s="55">
        <v>0.52930438212657438</v>
      </c>
      <c r="J14" s="68"/>
    </row>
    <row r="15" spans="1:10" s="3" customFormat="1" ht="11.25" customHeight="1" x14ac:dyDescent="0.2">
      <c r="A15" s="52"/>
      <c r="B15" s="52"/>
      <c r="C15" s="52" t="s">
        <v>13</v>
      </c>
      <c r="D15" s="52" t="s">
        <v>14</v>
      </c>
      <c r="E15" s="53">
        <v>101987</v>
      </c>
      <c r="F15" s="54">
        <v>101508</v>
      </c>
      <c r="G15" s="54"/>
      <c r="H15" s="56">
        <v>479</v>
      </c>
      <c r="I15" s="55">
        <v>0.47188398943925602</v>
      </c>
      <c r="J15" s="68"/>
    </row>
    <row r="16" spans="1:10" s="3" customFormat="1" ht="11.25" customHeight="1" x14ac:dyDescent="0.2">
      <c r="A16" s="52"/>
      <c r="B16" s="52"/>
      <c r="C16" s="52"/>
      <c r="D16" s="52" t="s">
        <v>15</v>
      </c>
      <c r="E16" s="53">
        <v>7601</v>
      </c>
      <c r="F16" s="54">
        <v>7503</v>
      </c>
      <c r="G16" s="54"/>
      <c r="H16" s="56">
        <v>98</v>
      </c>
      <c r="I16" s="55">
        <v>1.3061442089830735</v>
      </c>
      <c r="J16" s="68"/>
    </row>
    <row r="17" spans="1:10" s="3" customFormat="1" ht="11.25" customHeight="1" x14ac:dyDescent="0.2">
      <c r="A17" s="52"/>
      <c r="B17" s="52" t="s">
        <v>118</v>
      </c>
      <c r="C17" s="52"/>
      <c r="D17" s="52"/>
      <c r="E17" s="53">
        <v>36285</v>
      </c>
      <c r="F17" s="54">
        <v>35436</v>
      </c>
      <c r="G17" s="54"/>
      <c r="H17" s="56">
        <v>849</v>
      </c>
      <c r="I17" s="55">
        <v>2.3958686081950558</v>
      </c>
      <c r="J17" s="68"/>
    </row>
    <row r="18" spans="1:10" s="3" customFormat="1" ht="11.25" customHeight="1" x14ac:dyDescent="0.2">
      <c r="A18" s="52"/>
      <c r="B18" s="52"/>
      <c r="C18" s="52" t="s">
        <v>13</v>
      </c>
      <c r="D18" s="52" t="s">
        <v>17</v>
      </c>
      <c r="E18" s="53">
        <v>6266</v>
      </c>
      <c r="F18" s="54">
        <v>6226</v>
      </c>
      <c r="G18" s="54"/>
      <c r="H18" s="56">
        <v>40</v>
      </c>
      <c r="I18" s="55">
        <v>0.6424670735624799</v>
      </c>
      <c r="J18" s="68"/>
    </row>
    <row r="19" spans="1:10" s="3" customFormat="1" ht="11.25" customHeight="1" x14ac:dyDescent="0.2">
      <c r="A19" s="52"/>
      <c r="B19" s="52"/>
      <c r="C19" s="52"/>
      <c r="D19" s="52" t="s">
        <v>19</v>
      </c>
      <c r="E19" s="53">
        <v>3956</v>
      </c>
      <c r="F19" s="54">
        <v>3959</v>
      </c>
      <c r="G19" s="54"/>
      <c r="H19" s="56">
        <v>-3</v>
      </c>
      <c r="I19" s="55">
        <v>-7.5776711290729978E-2</v>
      </c>
      <c r="J19" s="68"/>
    </row>
    <row r="20" spans="1:10" s="3" customFormat="1" ht="11.25" customHeight="1" x14ac:dyDescent="0.2">
      <c r="A20" s="52"/>
      <c r="B20" s="52"/>
      <c r="C20" s="52"/>
      <c r="D20" s="52" t="s">
        <v>25</v>
      </c>
      <c r="E20" s="53">
        <v>1868</v>
      </c>
      <c r="F20" s="54">
        <v>1859</v>
      </c>
      <c r="G20" s="54"/>
      <c r="H20" s="56">
        <v>9</v>
      </c>
      <c r="I20" s="55">
        <v>0.48413125336202262</v>
      </c>
      <c r="J20" s="68"/>
    </row>
    <row r="21" spans="1:10" s="3" customFormat="1" ht="11.25" customHeight="1" x14ac:dyDescent="0.2">
      <c r="A21" s="52"/>
      <c r="B21" s="52"/>
      <c r="C21" s="52"/>
      <c r="D21" s="52" t="s">
        <v>113</v>
      </c>
      <c r="E21" s="53">
        <v>1612</v>
      </c>
      <c r="F21" s="54">
        <v>1183</v>
      </c>
      <c r="G21" s="54"/>
      <c r="H21" s="56">
        <v>429</v>
      </c>
      <c r="I21" s="55">
        <v>36.263736263736263</v>
      </c>
      <c r="J21" s="68"/>
    </row>
    <row r="22" spans="1:10" s="3" customFormat="1" ht="11.25" customHeight="1" x14ac:dyDescent="0.2">
      <c r="A22" s="52"/>
      <c r="B22" s="52"/>
      <c r="C22" s="52"/>
      <c r="D22" s="52" t="s">
        <v>23</v>
      </c>
      <c r="E22" s="53">
        <v>1363</v>
      </c>
      <c r="F22" s="54">
        <v>1375</v>
      </c>
      <c r="G22" s="54"/>
      <c r="H22" s="56">
        <v>-12</v>
      </c>
      <c r="I22" s="55">
        <v>-0.87272727272727268</v>
      </c>
      <c r="J22" s="68"/>
    </row>
    <row r="23" spans="1:10" s="3" customFormat="1" ht="11.25" customHeight="1" x14ac:dyDescent="0.2">
      <c r="A23" s="52"/>
      <c r="B23" s="52"/>
      <c r="C23" s="52"/>
      <c r="D23" s="52" t="s">
        <v>123</v>
      </c>
      <c r="E23" s="53">
        <v>1162</v>
      </c>
      <c r="F23" s="54">
        <v>1139</v>
      </c>
      <c r="G23" s="54"/>
      <c r="H23" s="56">
        <v>23</v>
      </c>
      <c r="I23" s="55">
        <v>2.0193151887620719</v>
      </c>
      <c r="J23" s="68"/>
    </row>
    <row r="24" spans="1:10" s="3" customFormat="1" ht="11.25" customHeight="1" x14ac:dyDescent="0.2">
      <c r="A24" s="52"/>
      <c r="B24" s="52"/>
      <c r="C24" s="52"/>
      <c r="D24" s="52" t="s">
        <v>98</v>
      </c>
      <c r="E24" s="53">
        <v>1148</v>
      </c>
      <c r="F24" s="54">
        <v>1171</v>
      </c>
      <c r="G24" s="54"/>
      <c r="H24" s="56">
        <v>-23</v>
      </c>
      <c r="I24" s="55">
        <v>-1.9641332194705379</v>
      </c>
      <c r="J24" s="68"/>
    </row>
    <row r="25" spans="1:10" s="3" customFormat="1" ht="11.25" customHeight="1" x14ac:dyDescent="0.2">
      <c r="A25" s="52"/>
      <c r="B25" s="52"/>
      <c r="C25" s="52"/>
      <c r="D25" s="52" t="s">
        <v>20</v>
      </c>
      <c r="E25" s="53">
        <v>1117</v>
      </c>
      <c r="F25" s="54">
        <v>1132</v>
      </c>
      <c r="G25" s="54"/>
      <c r="H25" s="56">
        <v>-15</v>
      </c>
      <c r="I25" s="55">
        <v>-1.3250883392226147</v>
      </c>
      <c r="J25" s="68"/>
    </row>
    <row r="26" spans="1:10" s="3" customFormat="1" ht="11.25" customHeight="1" x14ac:dyDescent="0.2">
      <c r="A26" s="52"/>
      <c r="B26" s="52"/>
      <c r="C26" s="52"/>
      <c r="D26" s="52" t="s">
        <v>18</v>
      </c>
      <c r="E26" s="53">
        <v>1009</v>
      </c>
      <c r="F26" s="54">
        <v>980</v>
      </c>
      <c r="G26" s="54"/>
      <c r="H26" s="56">
        <v>29</v>
      </c>
      <c r="I26" s="55">
        <v>2.9591836734693877</v>
      </c>
      <c r="J26" s="68"/>
    </row>
    <row r="27" spans="1:10" s="3" customFormat="1" ht="11.25" customHeight="1" x14ac:dyDescent="0.2">
      <c r="A27" s="52"/>
      <c r="B27" s="52"/>
      <c r="C27" s="52"/>
      <c r="D27" s="52" t="s">
        <v>77</v>
      </c>
      <c r="E27" s="53">
        <v>966</v>
      </c>
      <c r="F27" s="54">
        <v>960</v>
      </c>
      <c r="G27" s="54"/>
      <c r="H27" s="56">
        <v>6</v>
      </c>
      <c r="I27" s="55">
        <v>0.625</v>
      </c>
      <c r="J27" s="68"/>
    </row>
    <row r="28" spans="1:10" s="3" customFormat="1" ht="11.25" customHeight="1" x14ac:dyDescent="0.2">
      <c r="A28" s="52"/>
      <c r="B28" s="52"/>
      <c r="C28" s="52"/>
      <c r="D28" s="52" t="s">
        <v>22</v>
      </c>
      <c r="E28" s="53">
        <v>736</v>
      </c>
      <c r="F28" s="54">
        <v>712</v>
      </c>
      <c r="G28" s="54"/>
      <c r="H28" s="56">
        <v>24</v>
      </c>
      <c r="I28" s="55">
        <v>3.3707865168539324</v>
      </c>
      <c r="J28" s="68"/>
    </row>
    <row r="29" spans="1:10" s="3" customFormat="1" ht="11.25" customHeight="1" x14ac:dyDescent="0.2">
      <c r="A29" s="52"/>
      <c r="B29" s="52"/>
      <c r="C29" s="52"/>
      <c r="D29" s="52" t="s">
        <v>64</v>
      </c>
      <c r="E29" s="53">
        <v>696</v>
      </c>
      <c r="F29" s="54">
        <v>697</v>
      </c>
      <c r="G29" s="54"/>
      <c r="H29" s="56">
        <v>-1</v>
      </c>
      <c r="I29" s="55">
        <v>-0.14347202295552366</v>
      </c>
      <c r="J29" s="68"/>
    </row>
    <row r="30" spans="1:10" s="3" customFormat="1" ht="11.25" customHeight="1" x14ac:dyDescent="0.2">
      <c r="A30" s="52"/>
      <c r="B30" s="52"/>
      <c r="C30" s="52"/>
      <c r="D30" s="52" t="s">
        <v>78</v>
      </c>
      <c r="E30" s="53">
        <v>693</v>
      </c>
      <c r="F30" s="54">
        <v>692</v>
      </c>
      <c r="G30" s="54"/>
      <c r="H30" s="56">
        <v>1</v>
      </c>
      <c r="I30" s="55">
        <v>0.14450867052023122</v>
      </c>
      <c r="J30" s="68"/>
    </row>
    <row r="31" spans="1:10" s="3" customFormat="1" ht="11.25" customHeight="1" x14ac:dyDescent="0.2">
      <c r="A31" s="52"/>
      <c r="B31" s="52"/>
      <c r="C31" s="52"/>
      <c r="D31" s="52" t="s">
        <v>115</v>
      </c>
      <c r="E31" s="53">
        <v>592</v>
      </c>
      <c r="F31" s="54">
        <v>514</v>
      </c>
      <c r="G31" s="54"/>
      <c r="H31" s="56">
        <v>78</v>
      </c>
      <c r="I31" s="55">
        <v>15.175097276264593</v>
      </c>
      <c r="J31" s="68"/>
    </row>
    <row r="32" spans="1:10" s="3" customFormat="1" ht="11.25" customHeight="1" x14ac:dyDescent="0.2">
      <c r="A32" s="52"/>
      <c r="B32" s="52"/>
      <c r="C32" s="52"/>
      <c r="D32" s="52" t="s">
        <v>114</v>
      </c>
      <c r="E32" s="53">
        <v>562</v>
      </c>
      <c r="F32" s="54">
        <v>534</v>
      </c>
      <c r="G32" s="54"/>
      <c r="H32" s="56">
        <v>28</v>
      </c>
      <c r="I32" s="55">
        <v>5.2434456928838955</v>
      </c>
      <c r="J32" s="68"/>
    </row>
    <row r="33" spans="1:10" s="3" customFormat="1" ht="11.25" customHeight="1" x14ac:dyDescent="0.2">
      <c r="A33" s="52"/>
      <c r="B33" s="52"/>
      <c r="C33" s="52"/>
      <c r="D33" s="52" t="s">
        <v>24</v>
      </c>
      <c r="E33" s="53">
        <v>559</v>
      </c>
      <c r="F33" s="54">
        <v>597</v>
      </c>
      <c r="G33" s="54"/>
      <c r="H33" s="56">
        <v>-38</v>
      </c>
      <c r="I33" s="55">
        <v>-6.3651591289782248</v>
      </c>
      <c r="J33" s="68"/>
    </row>
    <row r="34" spans="1:10" s="3" customFormat="1" ht="11.25" customHeight="1" x14ac:dyDescent="0.2">
      <c r="A34" s="52"/>
      <c r="B34" s="52"/>
      <c r="C34" s="52"/>
      <c r="D34" s="52" t="s">
        <v>79</v>
      </c>
      <c r="E34" s="53">
        <v>556</v>
      </c>
      <c r="F34" s="54">
        <v>504</v>
      </c>
      <c r="G34" s="54"/>
      <c r="H34" s="56">
        <v>52</v>
      </c>
      <c r="I34" s="55">
        <v>10.317460317460318</v>
      </c>
      <c r="J34" s="68"/>
    </row>
    <row r="35" spans="1:10" s="3" customFormat="1" ht="11.25" customHeight="1" x14ac:dyDescent="0.2">
      <c r="A35" s="52"/>
      <c r="B35" s="52"/>
      <c r="C35" s="52"/>
      <c r="D35" s="52" t="s">
        <v>102</v>
      </c>
      <c r="E35" s="53">
        <v>509</v>
      </c>
      <c r="F35" s="54">
        <v>519</v>
      </c>
      <c r="G35" s="54"/>
      <c r="H35" s="56">
        <v>-10</v>
      </c>
      <c r="I35" s="55">
        <v>-1.9267822736030826</v>
      </c>
      <c r="J35" s="68"/>
    </row>
    <row r="36" spans="1:10" s="3" customFormat="1" ht="11.25" customHeight="1" x14ac:dyDescent="0.2">
      <c r="A36" s="52"/>
      <c r="B36" s="52"/>
      <c r="C36" s="52"/>
      <c r="D36" s="52" t="s">
        <v>28</v>
      </c>
      <c r="E36" s="53">
        <v>10915</v>
      </c>
      <c r="F36" s="54">
        <v>10683</v>
      </c>
      <c r="G36" s="54"/>
      <c r="H36" s="56">
        <v>232</v>
      </c>
      <c r="I36" s="55">
        <v>2.1716746232331743</v>
      </c>
      <c r="J36" s="68"/>
    </row>
    <row r="37" spans="1:10" s="3" customFormat="1" ht="11.25" customHeight="1" x14ac:dyDescent="0.2">
      <c r="A37" s="52" t="s">
        <v>29</v>
      </c>
      <c r="B37" s="52"/>
      <c r="C37" s="52"/>
      <c r="D37" s="52"/>
      <c r="E37" s="53"/>
      <c r="F37" s="54"/>
      <c r="G37" s="54"/>
      <c r="H37" s="56"/>
      <c r="I37" s="55"/>
      <c r="J37" s="68"/>
    </row>
    <row r="38" spans="1:10" s="3" customFormat="1" ht="11.25" customHeight="1" x14ac:dyDescent="0.2">
      <c r="A38" s="52"/>
      <c r="B38" s="52" t="s">
        <v>30</v>
      </c>
      <c r="C38" s="52"/>
      <c r="D38" s="52"/>
      <c r="E38" s="53">
        <v>8990</v>
      </c>
      <c r="F38" s="54">
        <v>9177</v>
      </c>
      <c r="G38" s="54"/>
      <c r="H38" s="56">
        <v>-187</v>
      </c>
      <c r="I38" s="55">
        <v>-2.0377029530347608</v>
      </c>
      <c r="J38" s="68"/>
    </row>
    <row r="39" spans="1:10" s="3" customFormat="1" ht="11.25" customHeight="1" x14ac:dyDescent="0.2">
      <c r="A39" s="52"/>
      <c r="B39" s="52" t="s">
        <v>31</v>
      </c>
      <c r="C39" s="52"/>
      <c r="D39" s="52"/>
      <c r="E39" s="53">
        <v>10400</v>
      </c>
      <c r="F39" s="54">
        <v>10048</v>
      </c>
      <c r="G39" s="54"/>
      <c r="H39" s="56">
        <v>352</v>
      </c>
      <c r="I39" s="55">
        <v>3.5031847133757958</v>
      </c>
      <c r="J39" s="68"/>
    </row>
    <row r="40" spans="1:10" ht="11.25" customHeight="1" x14ac:dyDescent="0.2">
      <c r="A40" s="52"/>
      <c r="B40" s="52" t="s">
        <v>32</v>
      </c>
      <c r="C40" s="52"/>
      <c r="D40" s="52"/>
      <c r="E40" s="53">
        <v>4210</v>
      </c>
      <c r="F40" s="54">
        <v>4001</v>
      </c>
      <c r="G40" s="54"/>
      <c r="H40" s="56">
        <v>209</v>
      </c>
      <c r="I40" s="55">
        <v>5.2236940764808804</v>
      </c>
      <c r="J40" s="68"/>
    </row>
    <row r="41" spans="1:10" s="44" customFormat="1" ht="11.25" customHeight="1" x14ac:dyDescent="0.2">
      <c r="A41" s="52"/>
      <c r="B41" s="52" t="s">
        <v>33</v>
      </c>
      <c r="C41" s="52"/>
      <c r="D41" s="52"/>
      <c r="E41" s="53">
        <v>98594</v>
      </c>
      <c r="F41" s="54">
        <v>97702</v>
      </c>
      <c r="G41" s="54"/>
      <c r="H41" s="56">
        <v>892</v>
      </c>
      <c r="I41" s="55">
        <v>0.91298028699514855</v>
      </c>
      <c r="J41" s="68"/>
    </row>
    <row r="42" spans="1:10" s="2" customFormat="1" ht="11.25" customHeight="1" x14ac:dyDescent="0.2">
      <c r="A42" s="57"/>
      <c r="B42" s="57" t="s">
        <v>121</v>
      </c>
      <c r="C42" s="57"/>
      <c r="D42" s="57"/>
      <c r="E42" s="58">
        <v>23679</v>
      </c>
      <c r="F42" s="59">
        <v>23519</v>
      </c>
      <c r="G42" s="59"/>
      <c r="H42" s="60">
        <v>160</v>
      </c>
      <c r="I42" s="61">
        <v>0.68030103320719415</v>
      </c>
      <c r="J42" s="68"/>
    </row>
    <row r="43" spans="1:10" s="72" customFormat="1" ht="11.25" customHeight="1" x14ac:dyDescent="0.2">
      <c r="F43" s="73"/>
      <c r="I43" s="73" t="s">
        <v>0</v>
      </c>
    </row>
    <row r="44" spans="1:10" ht="11.25" customHeight="1" x14ac:dyDescent="0.2">
      <c r="A44" s="65" t="s">
        <v>111</v>
      </c>
      <c r="B44" s="65"/>
      <c r="C44" s="65"/>
      <c r="D44" s="65"/>
      <c r="E44" s="65"/>
      <c r="F44" s="65"/>
      <c r="G44" s="65"/>
      <c r="H44" s="65"/>
      <c r="I44" s="76"/>
    </row>
    <row r="45" spans="1:10" ht="11.25" customHeight="1" x14ac:dyDescent="0.2">
      <c r="A45" s="77" t="s">
        <v>124</v>
      </c>
      <c r="I45" s="78"/>
    </row>
    <row r="46" spans="1:10" s="65" customFormat="1" ht="11.25" customHeight="1" x14ac:dyDescent="0.2">
      <c r="F46" s="76"/>
      <c r="I46" s="76" t="s">
        <v>73</v>
      </c>
    </row>
    <row r="47" spans="1:10" ht="11.25" customHeight="1" x14ac:dyDescent="0.2">
      <c r="I47" s="76" t="s">
        <v>74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3458-AB49-4BCF-BAC5-BCEB8A8F2329}">
  <dimension ref="A1:P51"/>
  <sheetViews>
    <sheetView showGridLines="0" zoomScaleNormal="100" workbookViewId="0"/>
  </sheetViews>
  <sheetFormatPr baseColWidth="10" defaultRowHeight="11.25" customHeight="1" x14ac:dyDescent="0.2"/>
  <cols>
    <col min="1" max="2" width="3.7109375" style="1" customWidth="1"/>
    <col min="3" max="3" width="5.7109375" style="1" customWidth="1"/>
    <col min="4" max="4" width="17.140625" style="1" customWidth="1"/>
    <col min="5" max="6" width="11.7109375" style="1" customWidth="1"/>
    <col min="7" max="7" width="3.42578125" style="1" customWidth="1"/>
    <col min="8" max="9" width="7.7109375" style="1" customWidth="1"/>
    <col min="10" max="10" width="12.5703125" style="1" bestFit="1" customWidth="1"/>
    <col min="11" max="16384" width="11.42578125" style="1"/>
  </cols>
  <sheetData>
    <row r="1" spans="1:12" ht="84.95" customHeight="1" x14ac:dyDescent="0.2"/>
    <row r="2" spans="1:12" ht="30.95" customHeight="1" x14ac:dyDescent="0.2"/>
    <row r="3" spans="1:12" s="70" customFormat="1" ht="15.75" x14ac:dyDescent="0.2">
      <c r="A3" s="69" t="s">
        <v>109</v>
      </c>
    </row>
    <row r="4" spans="1:12" s="70" customFormat="1" ht="15.75" x14ac:dyDescent="0.2">
      <c r="A4" s="71" t="s">
        <v>2</v>
      </c>
    </row>
    <row r="5" spans="1:12" s="3" customFormat="1" ht="11.25" customHeight="1" x14ac:dyDescent="0.2">
      <c r="A5" s="64"/>
      <c r="B5" s="64"/>
      <c r="C5" s="64"/>
      <c r="D5" s="64"/>
      <c r="E5" s="64"/>
      <c r="F5" s="64"/>
      <c r="G5" s="64"/>
      <c r="H5" s="64"/>
      <c r="I5" s="51" t="s">
        <v>82</v>
      </c>
    </row>
    <row r="6" spans="1:12" s="3" customFormat="1" ht="11.25" customHeight="1" x14ac:dyDescent="0.2">
      <c r="A6" s="47"/>
      <c r="B6" s="47"/>
      <c r="C6" s="47"/>
      <c r="D6" s="47"/>
      <c r="E6" s="47">
        <v>2022</v>
      </c>
      <c r="F6" s="47">
        <v>2021</v>
      </c>
      <c r="G6" s="47"/>
      <c r="H6" s="47"/>
      <c r="I6" s="48" t="s">
        <v>120</v>
      </c>
    </row>
    <row r="7" spans="1:12" s="3" customFormat="1" ht="11.25" customHeight="1" x14ac:dyDescent="0.2">
      <c r="A7" s="49"/>
      <c r="B7" s="49"/>
      <c r="C7" s="49"/>
      <c r="D7" s="49"/>
      <c r="E7" s="49"/>
      <c r="F7" s="49"/>
      <c r="G7" s="49"/>
      <c r="H7" s="50"/>
      <c r="I7" s="51" t="s">
        <v>110</v>
      </c>
    </row>
    <row r="8" spans="1:12" s="3" customFormat="1" ht="11.25" customHeight="1" x14ac:dyDescent="0.2">
      <c r="A8" s="50"/>
      <c r="B8" s="50"/>
      <c r="C8" s="50"/>
      <c r="D8" s="50"/>
      <c r="E8" s="50"/>
      <c r="F8" s="50"/>
      <c r="G8" s="50"/>
      <c r="H8" s="50" t="s">
        <v>5</v>
      </c>
      <c r="I8" s="51" t="s">
        <v>6</v>
      </c>
    </row>
    <row r="9" spans="1:12" s="3" customFormat="1" ht="11.25" customHeight="1" x14ac:dyDescent="0.2">
      <c r="A9" s="52" t="s">
        <v>7</v>
      </c>
      <c r="B9" s="52"/>
      <c r="C9" s="52"/>
      <c r="D9" s="52"/>
      <c r="E9" s="53">
        <v>144447</v>
      </c>
      <c r="F9" s="54">
        <v>143154</v>
      </c>
      <c r="G9" s="54"/>
      <c r="H9" s="54">
        <v>1293</v>
      </c>
      <c r="I9" s="55">
        <v>0.9032231023932269</v>
      </c>
      <c r="J9" s="68"/>
      <c r="K9" s="22"/>
      <c r="L9" s="68"/>
    </row>
    <row r="10" spans="1:12" s="3" customFormat="1" ht="11.25" customHeight="1" x14ac:dyDescent="0.2">
      <c r="A10" s="52" t="s">
        <v>8</v>
      </c>
      <c r="B10" s="52"/>
      <c r="C10" s="52"/>
      <c r="D10" s="52"/>
      <c r="E10" s="53"/>
      <c r="F10" s="54"/>
      <c r="G10" s="54"/>
      <c r="H10" s="56"/>
      <c r="I10" s="55"/>
      <c r="J10" s="68"/>
      <c r="K10" s="22"/>
      <c r="L10" s="68"/>
    </row>
    <row r="11" spans="1:12" s="3" customFormat="1" ht="11.25" customHeight="1" x14ac:dyDescent="0.2">
      <c r="A11" s="52"/>
      <c r="B11" s="52" t="s">
        <v>9</v>
      </c>
      <c r="C11" s="52"/>
      <c r="D11" s="52"/>
      <c r="E11" s="53">
        <v>69122</v>
      </c>
      <c r="F11" s="54">
        <v>68645</v>
      </c>
      <c r="G11" s="54"/>
      <c r="H11" s="56">
        <v>477</v>
      </c>
      <c r="I11" s="55">
        <v>0.6948794522543521</v>
      </c>
      <c r="J11" s="68"/>
      <c r="K11" s="22"/>
      <c r="L11" s="68"/>
    </row>
    <row r="12" spans="1:12" s="3" customFormat="1" ht="11.25" customHeight="1" x14ac:dyDescent="0.2">
      <c r="A12" s="52"/>
      <c r="B12" s="52" t="s">
        <v>10</v>
      </c>
      <c r="C12" s="52"/>
      <c r="D12" s="52"/>
      <c r="E12" s="53">
        <v>75325</v>
      </c>
      <c r="F12" s="54">
        <v>74509</v>
      </c>
      <c r="G12" s="54"/>
      <c r="H12" s="56">
        <v>816</v>
      </c>
      <c r="I12" s="55">
        <v>1.095169711041619</v>
      </c>
      <c r="J12" s="68"/>
      <c r="K12" s="22"/>
      <c r="L12" s="68"/>
    </row>
    <row r="13" spans="1:12" s="3" customFormat="1" ht="11.25" customHeight="1" x14ac:dyDescent="0.2">
      <c r="A13" s="52" t="s">
        <v>11</v>
      </c>
      <c r="B13" s="52"/>
      <c r="C13" s="52"/>
      <c r="D13" s="52"/>
      <c r="E13" s="53"/>
      <c r="F13" s="54"/>
      <c r="G13" s="54"/>
      <c r="H13" s="56"/>
      <c r="I13" s="55"/>
      <c r="J13" s="68"/>
      <c r="K13" s="22"/>
      <c r="L13" s="68"/>
    </row>
    <row r="14" spans="1:12" s="3" customFormat="1" ht="11.25" customHeight="1" x14ac:dyDescent="0.2">
      <c r="A14" s="52"/>
      <c r="B14" s="52" t="s">
        <v>117</v>
      </c>
      <c r="C14" s="52"/>
      <c r="D14" s="52"/>
      <c r="E14" s="53">
        <v>109011</v>
      </c>
      <c r="F14" s="54">
        <v>109242</v>
      </c>
      <c r="G14" s="54"/>
      <c r="H14" s="56">
        <v>-231</v>
      </c>
      <c r="I14" s="55">
        <v>-0.21145713187235676</v>
      </c>
      <c r="J14" s="68"/>
      <c r="K14" s="22"/>
      <c r="L14" s="68"/>
    </row>
    <row r="15" spans="1:12" s="3" customFormat="1" ht="11.25" customHeight="1" x14ac:dyDescent="0.2">
      <c r="A15" s="52"/>
      <c r="B15" s="52"/>
      <c r="C15" s="52" t="s">
        <v>13</v>
      </c>
      <c r="D15" s="52" t="s">
        <v>14</v>
      </c>
      <c r="E15" s="53">
        <v>101508</v>
      </c>
      <c r="F15" s="54">
        <v>101519</v>
      </c>
      <c r="G15" s="54"/>
      <c r="H15" s="56">
        <v>-11</v>
      </c>
      <c r="I15" s="55">
        <v>-1.0835410120273052E-2</v>
      </c>
      <c r="J15" s="68"/>
      <c r="K15" s="22"/>
      <c r="L15" s="68"/>
    </row>
    <row r="16" spans="1:12" s="3" customFormat="1" ht="11.25" customHeight="1" x14ac:dyDescent="0.2">
      <c r="A16" s="52"/>
      <c r="B16" s="52"/>
      <c r="C16" s="52"/>
      <c r="D16" s="52" t="s">
        <v>15</v>
      </c>
      <c r="E16" s="53">
        <v>7503</v>
      </c>
      <c r="F16" s="54">
        <v>7723</v>
      </c>
      <c r="G16" s="54"/>
      <c r="H16" s="56">
        <v>-220</v>
      </c>
      <c r="I16" s="55">
        <v>-2.8486339505373559</v>
      </c>
      <c r="J16" s="68"/>
      <c r="K16" s="22"/>
      <c r="L16" s="68"/>
    </row>
    <row r="17" spans="1:16" s="3" customFormat="1" ht="11.25" customHeight="1" x14ac:dyDescent="0.2">
      <c r="A17" s="52"/>
      <c r="B17" s="52" t="s">
        <v>118</v>
      </c>
      <c r="C17" s="52"/>
      <c r="D17" s="52"/>
      <c r="E17" s="53">
        <v>35436</v>
      </c>
      <c r="F17" s="54">
        <v>33912</v>
      </c>
      <c r="G17" s="54"/>
      <c r="H17" s="54">
        <v>1524</v>
      </c>
      <c r="I17" s="55">
        <v>4.4939844302901628</v>
      </c>
      <c r="J17" s="68"/>
      <c r="K17" s="22"/>
      <c r="L17" s="68"/>
    </row>
    <row r="18" spans="1:16" s="3" customFormat="1" ht="11.25" customHeight="1" x14ac:dyDescent="0.2">
      <c r="A18" s="52"/>
      <c r="B18" s="52"/>
      <c r="C18" s="52" t="s">
        <v>13</v>
      </c>
      <c r="D18" s="52" t="s">
        <v>17</v>
      </c>
      <c r="E18" s="53">
        <v>6226</v>
      </c>
      <c r="F18" s="54">
        <v>6300</v>
      </c>
      <c r="G18" s="54"/>
      <c r="H18" s="56">
        <v>-74</v>
      </c>
      <c r="I18" s="55">
        <v>-1.1746031746031746</v>
      </c>
      <c r="J18" s="68"/>
      <c r="K18" s="22"/>
      <c r="L18" s="68"/>
    </row>
    <row r="19" spans="1:16" s="3" customFormat="1" ht="11.25" customHeight="1" x14ac:dyDescent="0.2">
      <c r="A19" s="52"/>
      <c r="B19" s="52"/>
      <c r="C19" s="52"/>
      <c r="D19" s="52" t="s">
        <v>19</v>
      </c>
      <c r="E19" s="53">
        <v>3959</v>
      </c>
      <c r="F19" s="54">
        <v>4005</v>
      </c>
      <c r="G19" s="54"/>
      <c r="H19" s="56">
        <v>-46</v>
      </c>
      <c r="I19" s="55">
        <v>-1.1485642946317105</v>
      </c>
      <c r="J19" s="68"/>
      <c r="K19" s="22"/>
      <c r="L19" s="68"/>
    </row>
    <row r="20" spans="1:16" s="3" customFormat="1" ht="11.25" customHeight="1" x14ac:dyDescent="0.2">
      <c r="A20" s="52"/>
      <c r="B20" s="52"/>
      <c r="C20" s="52"/>
      <c r="D20" s="52" t="s">
        <v>25</v>
      </c>
      <c r="E20" s="53">
        <v>1859</v>
      </c>
      <c r="F20" s="54">
        <v>1849</v>
      </c>
      <c r="G20" s="54"/>
      <c r="H20" s="56">
        <v>10</v>
      </c>
      <c r="I20" s="55">
        <v>0.54083288263926454</v>
      </c>
      <c r="J20" s="68"/>
      <c r="K20" s="22"/>
      <c r="L20" s="68"/>
    </row>
    <row r="21" spans="1:16" s="3" customFormat="1" ht="11.25" customHeight="1" x14ac:dyDescent="0.2">
      <c r="A21" s="52"/>
      <c r="B21" s="52"/>
      <c r="C21" s="52"/>
      <c r="D21" s="52" t="s">
        <v>23</v>
      </c>
      <c r="E21" s="53">
        <v>1375</v>
      </c>
      <c r="F21" s="54">
        <v>1378</v>
      </c>
      <c r="G21" s="54"/>
      <c r="H21" s="56">
        <v>-3</v>
      </c>
      <c r="I21" s="55">
        <v>-0.2177068214804064</v>
      </c>
      <c r="J21" s="68"/>
      <c r="K21" s="22"/>
      <c r="L21" s="68"/>
    </row>
    <row r="22" spans="1:16" s="3" customFormat="1" ht="11.25" customHeight="1" x14ac:dyDescent="0.2">
      <c r="A22" s="52"/>
      <c r="B22" s="52"/>
      <c r="C22" s="52"/>
      <c r="D22" s="52" t="s">
        <v>113</v>
      </c>
      <c r="E22" s="53">
        <v>1183</v>
      </c>
      <c r="F22" s="54">
        <v>155</v>
      </c>
      <c r="G22" s="54"/>
      <c r="H22" s="54">
        <v>1028</v>
      </c>
      <c r="I22" s="55">
        <v>663.22580645161293</v>
      </c>
      <c r="J22" s="68"/>
      <c r="K22" s="22"/>
      <c r="L22" s="68"/>
    </row>
    <row r="23" spans="1:16" s="3" customFormat="1" ht="11.25" customHeight="1" x14ac:dyDescent="0.2">
      <c r="A23" s="52"/>
      <c r="B23" s="52"/>
      <c r="C23" s="52"/>
      <c r="D23" s="52" t="s">
        <v>98</v>
      </c>
      <c r="E23" s="53">
        <v>1171</v>
      </c>
      <c r="F23" s="54">
        <v>1193</v>
      </c>
      <c r="G23" s="54"/>
      <c r="H23" s="56">
        <v>-22</v>
      </c>
      <c r="I23" s="55">
        <v>-1.8440905280804694</v>
      </c>
      <c r="J23" s="68"/>
      <c r="K23" s="22"/>
      <c r="L23" s="68"/>
    </row>
    <row r="24" spans="1:16" s="3" customFormat="1" ht="11.25" customHeight="1" x14ac:dyDescent="0.2">
      <c r="A24" s="52"/>
      <c r="B24" s="52"/>
      <c r="C24" s="52"/>
      <c r="D24" s="52" t="s">
        <v>116</v>
      </c>
      <c r="E24" s="53">
        <v>1139</v>
      </c>
      <c r="F24" s="54">
        <v>1116</v>
      </c>
      <c r="G24" s="54"/>
      <c r="H24" s="56">
        <v>23</v>
      </c>
      <c r="I24" s="55">
        <v>2.0609318996415769</v>
      </c>
      <c r="J24" s="68"/>
      <c r="K24" s="22"/>
      <c r="L24" s="68"/>
    </row>
    <row r="25" spans="1:16" s="3" customFormat="1" ht="11.25" customHeight="1" x14ac:dyDescent="0.2">
      <c r="A25" s="52"/>
      <c r="B25" s="52"/>
      <c r="C25" s="52"/>
      <c r="D25" s="52" t="s">
        <v>20</v>
      </c>
      <c r="E25" s="53">
        <v>1132</v>
      </c>
      <c r="F25" s="54">
        <v>1170</v>
      </c>
      <c r="G25" s="54"/>
      <c r="H25" s="56">
        <v>-38</v>
      </c>
      <c r="I25" s="55">
        <v>-3.2478632478632479</v>
      </c>
      <c r="J25" s="68"/>
      <c r="K25" s="22"/>
      <c r="L25" s="68"/>
      <c r="O25" s="66"/>
      <c r="P25" s="66"/>
    </row>
    <row r="26" spans="1:16" s="3" customFormat="1" ht="11.25" customHeight="1" x14ac:dyDescent="0.2">
      <c r="A26" s="52"/>
      <c r="B26" s="52"/>
      <c r="C26" s="52"/>
      <c r="D26" s="52" t="s">
        <v>18</v>
      </c>
      <c r="E26" s="53">
        <v>980</v>
      </c>
      <c r="F26" s="54">
        <v>936</v>
      </c>
      <c r="G26" s="54"/>
      <c r="H26" s="56">
        <v>44</v>
      </c>
      <c r="I26" s="55">
        <v>4.700854700854701</v>
      </c>
      <c r="J26" s="68"/>
      <c r="K26" s="22"/>
      <c r="L26" s="68"/>
    </row>
    <row r="27" spans="1:16" s="3" customFormat="1" ht="11.25" customHeight="1" x14ac:dyDescent="0.2">
      <c r="A27" s="52"/>
      <c r="B27" s="52"/>
      <c r="C27" s="52"/>
      <c r="D27" s="52" t="s">
        <v>77</v>
      </c>
      <c r="E27" s="53">
        <v>960</v>
      </c>
      <c r="F27" s="54">
        <v>931</v>
      </c>
      <c r="G27" s="54"/>
      <c r="H27" s="56">
        <v>29</v>
      </c>
      <c r="I27" s="55">
        <v>3.1149301825993554</v>
      </c>
      <c r="J27" s="68"/>
      <c r="K27" s="22"/>
      <c r="L27" s="68"/>
    </row>
    <row r="28" spans="1:16" s="3" customFormat="1" ht="11.25" customHeight="1" x14ac:dyDescent="0.2">
      <c r="A28" s="52"/>
      <c r="B28" s="52"/>
      <c r="C28" s="52"/>
      <c r="D28" s="52" t="s">
        <v>22</v>
      </c>
      <c r="E28" s="53">
        <v>712</v>
      </c>
      <c r="F28" s="54">
        <v>679</v>
      </c>
      <c r="G28" s="54"/>
      <c r="H28" s="56">
        <v>33</v>
      </c>
      <c r="I28" s="55">
        <v>4.860088365243004</v>
      </c>
      <c r="J28" s="68"/>
      <c r="K28" s="22"/>
      <c r="L28" s="68"/>
    </row>
    <row r="29" spans="1:16" s="3" customFormat="1" ht="11.25" customHeight="1" x14ac:dyDescent="0.2">
      <c r="A29" s="52"/>
      <c r="B29" s="52"/>
      <c r="C29" s="52"/>
      <c r="D29" s="52" t="s">
        <v>64</v>
      </c>
      <c r="E29" s="53">
        <v>697</v>
      </c>
      <c r="F29" s="54">
        <v>710</v>
      </c>
      <c r="G29" s="54"/>
      <c r="H29" s="56">
        <v>-13</v>
      </c>
      <c r="I29" s="55">
        <v>-1.8309859154929577</v>
      </c>
      <c r="J29" s="68"/>
      <c r="K29" s="22"/>
      <c r="L29" s="68"/>
    </row>
    <row r="30" spans="1:16" s="3" customFormat="1" ht="11.25" customHeight="1" x14ac:dyDescent="0.2">
      <c r="A30" s="52"/>
      <c r="B30" s="52"/>
      <c r="C30" s="52"/>
      <c r="D30" s="52" t="s">
        <v>78</v>
      </c>
      <c r="E30" s="53">
        <v>692</v>
      </c>
      <c r="F30" s="54">
        <v>686</v>
      </c>
      <c r="G30" s="54"/>
      <c r="H30" s="56">
        <v>6</v>
      </c>
      <c r="I30" s="55">
        <v>0.87463556851311952</v>
      </c>
      <c r="J30" s="68"/>
      <c r="K30" s="22"/>
      <c r="L30" s="68"/>
    </row>
    <row r="31" spans="1:16" s="3" customFormat="1" ht="11.25" customHeight="1" x14ac:dyDescent="0.2">
      <c r="A31" s="52"/>
      <c r="B31" s="52"/>
      <c r="C31" s="52"/>
      <c r="D31" s="52" t="s">
        <v>24</v>
      </c>
      <c r="E31" s="53">
        <v>597</v>
      </c>
      <c r="F31" s="54">
        <v>614</v>
      </c>
      <c r="G31" s="54"/>
      <c r="H31" s="56">
        <v>-17</v>
      </c>
      <c r="I31" s="55">
        <v>-2.7687296416938114</v>
      </c>
      <c r="J31" s="68"/>
      <c r="K31" s="22"/>
      <c r="L31" s="68"/>
    </row>
    <row r="32" spans="1:16" s="3" customFormat="1" ht="11.25" customHeight="1" x14ac:dyDescent="0.2">
      <c r="A32" s="52"/>
      <c r="B32" s="52"/>
      <c r="C32" s="52"/>
      <c r="D32" s="52" t="s">
        <v>114</v>
      </c>
      <c r="E32" s="53">
        <v>534</v>
      </c>
      <c r="F32" s="54">
        <v>475</v>
      </c>
      <c r="G32" s="54"/>
      <c r="H32" s="56">
        <v>59</v>
      </c>
      <c r="I32" s="55">
        <v>12.421052631578947</v>
      </c>
      <c r="J32" s="68"/>
      <c r="K32" s="22"/>
      <c r="L32" s="68"/>
    </row>
    <row r="33" spans="1:16" s="3" customFormat="1" ht="11.25" customHeight="1" x14ac:dyDescent="0.2">
      <c r="A33" s="52"/>
      <c r="B33" s="52"/>
      <c r="C33" s="52"/>
      <c r="D33" s="52" t="s">
        <v>102</v>
      </c>
      <c r="E33" s="53">
        <v>519</v>
      </c>
      <c r="F33" s="54">
        <v>488</v>
      </c>
      <c r="G33" s="54"/>
      <c r="H33" s="56">
        <v>31</v>
      </c>
      <c r="I33" s="55">
        <v>6.3524590163934427</v>
      </c>
      <c r="J33" s="68"/>
      <c r="K33" s="22"/>
      <c r="L33" s="68"/>
    </row>
    <row r="34" spans="1:16" s="3" customFormat="1" ht="11.25" customHeight="1" x14ac:dyDescent="0.2">
      <c r="A34" s="52"/>
      <c r="B34" s="52"/>
      <c r="C34" s="52"/>
      <c r="D34" s="52" t="s">
        <v>115</v>
      </c>
      <c r="E34" s="53">
        <v>514</v>
      </c>
      <c r="F34" s="54">
        <v>459</v>
      </c>
      <c r="G34" s="54"/>
      <c r="H34" s="56">
        <v>55</v>
      </c>
      <c r="I34" s="55">
        <v>11.982570806100219</v>
      </c>
      <c r="J34" s="68"/>
      <c r="K34" s="22"/>
      <c r="L34" s="68"/>
    </row>
    <row r="35" spans="1:16" s="3" customFormat="1" ht="11.25" customHeight="1" x14ac:dyDescent="0.2">
      <c r="A35" s="52"/>
      <c r="B35" s="52"/>
      <c r="C35" s="52"/>
      <c r="D35" s="52" t="s">
        <v>79</v>
      </c>
      <c r="E35" s="53">
        <v>504</v>
      </c>
      <c r="F35" s="54">
        <v>438</v>
      </c>
      <c r="G35" s="54"/>
      <c r="H35" s="56">
        <v>66</v>
      </c>
      <c r="I35" s="55">
        <v>15.068493150684931</v>
      </c>
      <c r="J35" s="68"/>
      <c r="K35" s="22"/>
      <c r="L35" s="68"/>
    </row>
    <row r="36" spans="1:16" s="3" customFormat="1" ht="11.25" customHeight="1" x14ac:dyDescent="0.2">
      <c r="A36" s="52"/>
      <c r="B36" s="52"/>
      <c r="C36" s="52"/>
      <c r="D36" s="52" t="s">
        <v>28</v>
      </c>
      <c r="E36" s="53">
        <v>10683</v>
      </c>
      <c r="F36" s="54">
        <v>10330</v>
      </c>
      <c r="G36" s="54"/>
      <c r="H36" s="56">
        <v>353</v>
      </c>
      <c r="I36" s="55">
        <v>3.4172313649564376</v>
      </c>
      <c r="J36" s="68"/>
      <c r="K36" s="22"/>
      <c r="L36" s="68"/>
    </row>
    <row r="37" spans="1:16" s="3" customFormat="1" ht="11.25" customHeight="1" x14ac:dyDescent="0.2">
      <c r="A37" s="52" t="s">
        <v>29</v>
      </c>
      <c r="B37" s="52"/>
      <c r="C37" s="52"/>
      <c r="D37" s="52"/>
      <c r="E37" s="53"/>
      <c r="F37" s="54"/>
      <c r="G37" s="54"/>
      <c r="H37" s="56"/>
      <c r="I37" s="55"/>
      <c r="J37" s="68"/>
      <c r="K37" s="22"/>
      <c r="L37" s="68"/>
    </row>
    <row r="38" spans="1:16" s="3" customFormat="1" ht="11.25" customHeight="1" x14ac:dyDescent="0.2">
      <c r="A38" s="52"/>
      <c r="B38" s="52" t="s">
        <v>30</v>
      </c>
      <c r="C38" s="52"/>
      <c r="D38" s="52"/>
      <c r="E38" s="53">
        <v>9177</v>
      </c>
      <c r="F38" s="54">
        <v>9432</v>
      </c>
      <c r="G38" s="54"/>
      <c r="H38" s="56">
        <v>-255</v>
      </c>
      <c r="I38" s="55">
        <v>-2.7035623409669212</v>
      </c>
      <c r="J38" s="68"/>
      <c r="K38" s="22"/>
      <c r="L38" s="68"/>
    </row>
    <row r="39" spans="1:16" s="3" customFormat="1" ht="11.25" customHeight="1" x14ac:dyDescent="0.2">
      <c r="A39" s="52"/>
      <c r="B39" s="52" t="s">
        <v>31</v>
      </c>
      <c r="C39" s="52"/>
      <c r="D39" s="52"/>
      <c r="E39" s="53">
        <v>10048</v>
      </c>
      <c r="F39" s="54">
        <v>9556</v>
      </c>
      <c r="G39" s="54"/>
      <c r="H39" s="56">
        <v>492</v>
      </c>
      <c r="I39" s="55">
        <v>5.1485977396400164</v>
      </c>
      <c r="J39" s="68"/>
      <c r="K39" s="22"/>
      <c r="L39" s="68"/>
    </row>
    <row r="40" spans="1:16" ht="11.25" customHeight="1" x14ac:dyDescent="0.2">
      <c r="A40" s="52"/>
      <c r="B40" s="52" t="s">
        <v>32</v>
      </c>
      <c r="C40" s="52"/>
      <c r="D40" s="52"/>
      <c r="E40" s="53">
        <v>4001</v>
      </c>
      <c r="F40" s="54">
        <v>3822</v>
      </c>
      <c r="G40" s="54"/>
      <c r="H40" s="56">
        <v>179</v>
      </c>
      <c r="I40" s="55">
        <v>4.6834118262689692</v>
      </c>
      <c r="J40" s="68"/>
      <c r="K40" s="22"/>
      <c r="L40" s="68"/>
      <c r="M40" s="3"/>
      <c r="N40" s="3"/>
      <c r="O40" s="3"/>
      <c r="P40" s="3"/>
    </row>
    <row r="41" spans="1:16" s="44" customFormat="1" ht="11.25" customHeight="1" x14ac:dyDescent="0.2">
      <c r="A41" s="52"/>
      <c r="B41" s="52" t="s">
        <v>33</v>
      </c>
      <c r="C41" s="52"/>
      <c r="D41" s="52"/>
      <c r="E41" s="53">
        <v>97702</v>
      </c>
      <c r="F41" s="54">
        <v>96965</v>
      </c>
      <c r="G41" s="54"/>
      <c r="H41" s="56">
        <v>737</v>
      </c>
      <c r="I41" s="55">
        <v>0.76006806579693709</v>
      </c>
      <c r="J41" s="68"/>
      <c r="K41" s="22"/>
      <c r="L41" s="68"/>
      <c r="M41" s="3"/>
      <c r="N41" s="3"/>
      <c r="O41" s="1"/>
      <c r="P41" s="1"/>
    </row>
    <row r="42" spans="1:16" s="2" customFormat="1" ht="11.25" customHeight="1" x14ac:dyDescent="0.2">
      <c r="A42" s="57"/>
      <c r="B42" s="57" t="s">
        <v>121</v>
      </c>
      <c r="C42" s="57"/>
      <c r="D42" s="57"/>
      <c r="E42" s="58">
        <v>23519</v>
      </c>
      <c r="F42" s="59">
        <v>23379</v>
      </c>
      <c r="G42" s="59"/>
      <c r="H42" s="60">
        <v>140</v>
      </c>
      <c r="I42" s="61">
        <v>0.59882800804140468</v>
      </c>
      <c r="J42" s="68"/>
      <c r="K42" s="22"/>
      <c r="L42" s="68"/>
      <c r="M42" s="3"/>
      <c r="N42" s="3"/>
      <c r="O42" s="44"/>
      <c r="P42" s="44"/>
    </row>
    <row r="43" spans="1:16" s="72" customFormat="1" ht="11.25" customHeight="1" x14ac:dyDescent="0.2">
      <c r="F43" s="73"/>
      <c r="I43" s="73" t="s">
        <v>0</v>
      </c>
      <c r="L43" s="74"/>
      <c r="M43" s="75"/>
      <c r="N43" s="75"/>
      <c r="O43" s="74"/>
      <c r="P43" s="74"/>
    </row>
    <row r="44" spans="1:16" ht="11.25" customHeight="1" x14ac:dyDescent="0.2">
      <c r="A44" s="65" t="s">
        <v>111</v>
      </c>
      <c r="B44" s="65"/>
      <c r="C44" s="65"/>
      <c r="D44" s="65"/>
      <c r="E44" s="65"/>
      <c r="F44" s="65"/>
      <c r="G44" s="65"/>
      <c r="H44" s="65"/>
      <c r="I44" s="76"/>
      <c r="L44" s="65"/>
      <c r="O44" s="65"/>
      <c r="P44" s="65"/>
    </row>
    <row r="45" spans="1:16" ht="11.25" customHeight="1" x14ac:dyDescent="0.2">
      <c r="A45" s="77" t="s">
        <v>112</v>
      </c>
      <c r="I45" s="78"/>
    </row>
    <row r="46" spans="1:16" ht="11.25" customHeight="1" x14ac:dyDescent="0.2">
      <c r="A46" s="77" t="s">
        <v>119</v>
      </c>
      <c r="I46" s="78"/>
    </row>
    <row r="47" spans="1:16" s="65" customFormat="1" ht="11.25" customHeight="1" x14ac:dyDescent="0.2">
      <c r="F47" s="76"/>
      <c r="I47" s="76" t="s">
        <v>73</v>
      </c>
      <c r="L47" s="1"/>
      <c r="M47" s="1"/>
      <c r="N47" s="1"/>
      <c r="O47" s="1"/>
      <c r="P47" s="1"/>
    </row>
    <row r="48" spans="1:16" ht="11.25" customHeight="1" x14ac:dyDescent="0.2">
      <c r="I48" s="76" t="s">
        <v>74</v>
      </c>
      <c r="L48" s="65"/>
      <c r="O48" s="65"/>
      <c r="P48" s="65"/>
    </row>
    <row r="51" spans="13:14" ht="11.25" customHeight="1" x14ac:dyDescent="0.2">
      <c r="M51" s="65"/>
      <c r="N51" s="65"/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213E1-BC24-4423-8533-64C066618B67}">
  <dimension ref="A1:P46"/>
  <sheetViews>
    <sheetView showGridLines="0" zoomScaleNormal="100" workbookViewId="0"/>
  </sheetViews>
  <sheetFormatPr baseColWidth="10" defaultRowHeight="12.75" customHeight="1" x14ac:dyDescent="0.2"/>
  <cols>
    <col min="1" max="2" width="3.7109375" style="1" customWidth="1"/>
    <col min="3" max="3" width="5.7109375" style="1" customWidth="1"/>
    <col min="4" max="4" width="17.140625" style="1" customWidth="1"/>
    <col min="5" max="6" width="11.7109375" style="1" customWidth="1"/>
    <col min="7" max="7" width="1.7109375" style="1" customWidth="1"/>
    <col min="8" max="9" width="7.710937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45" t="s">
        <v>104</v>
      </c>
    </row>
    <row r="4" spans="1:9" ht="15" x14ac:dyDescent="0.2">
      <c r="A4" s="46" t="s">
        <v>2</v>
      </c>
    </row>
    <row r="5" spans="1:9" s="3" customFormat="1" x14ac:dyDescent="0.2">
      <c r="A5" s="64"/>
      <c r="B5" s="64"/>
      <c r="C5" s="64"/>
      <c r="D5" s="64"/>
      <c r="E5" s="64"/>
      <c r="F5" s="64"/>
      <c r="G5" s="64"/>
      <c r="H5" s="64"/>
      <c r="I5" s="51" t="s">
        <v>82</v>
      </c>
    </row>
    <row r="6" spans="1:9" s="3" customFormat="1" x14ac:dyDescent="0.2">
      <c r="A6" s="47"/>
      <c r="B6" s="47"/>
      <c r="C6" s="47"/>
      <c r="D6" s="47"/>
      <c r="E6" s="47">
        <v>2021</v>
      </c>
      <c r="F6" s="47">
        <v>2020</v>
      </c>
      <c r="G6" s="47"/>
      <c r="H6" s="47"/>
      <c r="I6" s="48" t="s">
        <v>4</v>
      </c>
    </row>
    <row r="7" spans="1:9" s="3" customFormat="1" x14ac:dyDescent="0.2">
      <c r="A7" s="49"/>
      <c r="B7" s="49"/>
      <c r="C7" s="49"/>
      <c r="D7" s="49"/>
      <c r="E7" s="49"/>
      <c r="F7" s="49"/>
      <c r="G7" s="49"/>
      <c r="H7" s="50"/>
      <c r="I7" s="51" t="s">
        <v>103</v>
      </c>
    </row>
    <row r="8" spans="1:9" s="3" customFormat="1" x14ac:dyDescent="0.2">
      <c r="A8" s="50"/>
      <c r="B8" s="50"/>
      <c r="C8" s="50"/>
      <c r="D8" s="50"/>
      <c r="E8" s="50"/>
      <c r="F8" s="50"/>
      <c r="G8" s="50"/>
      <c r="H8" s="50" t="s">
        <v>5</v>
      </c>
      <c r="I8" s="51" t="s">
        <v>6</v>
      </c>
    </row>
    <row r="9" spans="1:9" s="3" customFormat="1" ht="12.75" customHeight="1" x14ac:dyDescent="0.2">
      <c r="A9" s="52" t="s">
        <v>7</v>
      </c>
      <c r="B9" s="52"/>
      <c r="C9" s="52"/>
      <c r="D9" s="52"/>
      <c r="E9" s="53">
        <v>143154</v>
      </c>
      <c r="F9" s="54">
        <v>143222</v>
      </c>
      <c r="G9" s="54"/>
      <c r="H9" s="56">
        <v>-68</v>
      </c>
      <c r="I9" s="55">
        <v>-4.7478739299828238E-2</v>
      </c>
    </row>
    <row r="10" spans="1:9" s="3" customFormat="1" ht="12.75" customHeight="1" x14ac:dyDescent="0.2">
      <c r="A10" s="52" t="s">
        <v>8</v>
      </c>
      <c r="B10" s="52"/>
      <c r="C10" s="52"/>
      <c r="D10" s="52"/>
      <c r="E10" s="53"/>
      <c r="F10" s="54"/>
      <c r="G10" s="54"/>
      <c r="H10" s="56"/>
      <c r="I10" s="55"/>
    </row>
    <row r="11" spans="1:9" s="3" customFormat="1" ht="12.75" customHeight="1" x14ac:dyDescent="0.2">
      <c r="A11" s="52"/>
      <c r="B11" s="52" t="s">
        <v>9</v>
      </c>
      <c r="C11" s="52"/>
      <c r="D11" s="52"/>
      <c r="E11" s="53">
        <v>68645</v>
      </c>
      <c r="F11" s="54">
        <v>68776</v>
      </c>
      <c r="G11" s="54"/>
      <c r="H11" s="56">
        <v>-131</v>
      </c>
      <c r="I11" s="55">
        <v>-0.19047342096080028</v>
      </c>
    </row>
    <row r="12" spans="1:9" s="3" customFormat="1" ht="12.75" customHeight="1" x14ac:dyDescent="0.2">
      <c r="A12" s="52"/>
      <c r="B12" s="52" t="s">
        <v>10</v>
      </c>
      <c r="C12" s="52"/>
      <c r="D12" s="52"/>
      <c r="E12" s="53">
        <v>74509</v>
      </c>
      <c r="F12" s="54">
        <v>74446</v>
      </c>
      <c r="G12" s="54"/>
      <c r="H12" s="56">
        <v>63</v>
      </c>
      <c r="I12" s="55">
        <v>8.4625097386024764E-2</v>
      </c>
    </row>
    <row r="13" spans="1:9" s="3" customFormat="1" ht="12.75" customHeight="1" x14ac:dyDescent="0.2">
      <c r="A13" s="52" t="s">
        <v>11</v>
      </c>
      <c r="B13" s="52"/>
      <c r="C13" s="52"/>
      <c r="D13" s="52"/>
      <c r="E13" s="53"/>
      <c r="F13" s="54"/>
      <c r="G13" s="54"/>
      <c r="H13" s="56"/>
      <c r="I13" s="55"/>
    </row>
    <row r="14" spans="1:9" s="3" customFormat="1" ht="12.75" customHeight="1" x14ac:dyDescent="0.2">
      <c r="A14" s="52"/>
      <c r="B14" s="52" t="s">
        <v>108</v>
      </c>
      <c r="C14" s="52"/>
      <c r="D14" s="52"/>
      <c r="E14" s="53">
        <v>109242</v>
      </c>
      <c r="F14" s="54">
        <v>109284</v>
      </c>
      <c r="G14" s="54"/>
      <c r="H14" s="56">
        <v>-42</v>
      </c>
      <c r="I14" s="55">
        <v>-3.8431975403535747E-2</v>
      </c>
    </row>
    <row r="15" spans="1:9" s="3" customFormat="1" ht="12.75" customHeight="1" x14ac:dyDescent="0.2">
      <c r="A15" s="52"/>
      <c r="B15" s="52"/>
      <c r="C15" s="52" t="s">
        <v>13</v>
      </c>
      <c r="D15" s="52" t="s">
        <v>14</v>
      </c>
      <c r="E15" s="53">
        <v>101519</v>
      </c>
      <c r="F15" s="54">
        <v>101717</v>
      </c>
      <c r="G15" s="54"/>
      <c r="H15" s="56">
        <v>-198</v>
      </c>
      <c r="I15" s="55">
        <v>-0.19465772683032337</v>
      </c>
    </row>
    <row r="16" spans="1:9" s="3" customFormat="1" ht="12.75" customHeight="1" x14ac:dyDescent="0.2">
      <c r="A16" s="52"/>
      <c r="B16" s="52"/>
      <c r="C16" s="52"/>
      <c r="D16" s="52" t="s">
        <v>15</v>
      </c>
      <c r="E16" s="53">
        <v>7723</v>
      </c>
      <c r="F16" s="54">
        <v>7567</v>
      </c>
      <c r="G16" s="54"/>
      <c r="H16" s="56">
        <v>156</v>
      </c>
      <c r="I16" s="55">
        <v>2.0615831901678341</v>
      </c>
    </row>
    <row r="17" spans="1:16" s="3" customFormat="1" ht="12.75" customHeight="1" x14ac:dyDescent="0.2">
      <c r="A17" s="52"/>
      <c r="B17" s="52" t="s">
        <v>106</v>
      </c>
      <c r="C17" s="52"/>
      <c r="D17" s="52"/>
      <c r="E17" s="53">
        <v>33912</v>
      </c>
      <c r="F17" s="54">
        <v>33938</v>
      </c>
      <c r="G17" s="54"/>
      <c r="H17" s="56">
        <v>-26</v>
      </c>
      <c r="I17" s="55">
        <v>-7.6610289351169786E-2</v>
      </c>
    </row>
    <row r="18" spans="1:16" s="3" customFormat="1" ht="12.75" customHeight="1" x14ac:dyDescent="0.2">
      <c r="A18" s="52"/>
      <c r="B18" s="52"/>
      <c r="C18" s="52" t="s">
        <v>13</v>
      </c>
      <c r="D18" s="52" t="s">
        <v>17</v>
      </c>
      <c r="E18" s="53">
        <v>6300</v>
      </c>
      <c r="F18" s="54">
        <v>6366</v>
      </c>
      <c r="G18" s="54"/>
      <c r="H18" s="56">
        <v>-66</v>
      </c>
      <c r="I18" s="55">
        <v>-1.0367577756833177</v>
      </c>
    </row>
    <row r="19" spans="1:16" s="3" customFormat="1" ht="12.75" customHeight="1" x14ac:dyDescent="0.2">
      <c r="A19" s="52"/>
      <c r="B19" s="52"/>
      <c r="C19" s="52"/>
      <c r="D19" s="52" t="s">
        <v>19</v>
      </c>
      <c r="E19" s="53">
        <v>4005</v>
      </c>
      <c r="F19" s="54">
        <v>4057</v>
      </c>
      <c r="G19" s="54"/>
      <c r="H19" s="56">
        <v>-52</v>
      </c>
      <c r="I19" s="55">
        <v>-1.2817352723687454</v>
      </c>
    </row>
    <row r="20" spans="1:16" s="3" customFormat="1" ht="12.75" customHeight="1" x14ac:dyDescent="0.2">
      <c r="A20" s="52"/>
      <c r="B20" s="52"/>
      <c r="C20" s="52"/>
      <c r="D20" s="52" t="s">
        <v>25</v>
      </c>
      <c r="E20" s="53">
        <v>1849</v>
      </c>
      <c r="F20" s="54">
        <v>1911</v>
      </c>
      <c r="G20" s="54"/>
      <c r="H20" s="56">
        <v>-62</v>
      </c>
      <c r="I20" s="55">
        <v>-3.2443746729461016</v>
      </c>
    </row>
    <row r="21" spans="1:16" s="3" customFormat="1" ht="12.75" customHeight="1" x14ac:dyDescent="0.2">
      <c r="A21" s="52"/>
      <c r="B21" s="52"/>
      <c r="C21" s="52"/>
      <c r="D21" s="52" t="s">
        <v>23</v>
      </c>
      <c r="E21" s="53">
        <v>1378</v>
      </c>
      <c r="F21" s="54">
        <v>1426</v>
      </c>
      <c r="G21" s="54"/>
      <c r="H21" s="56">
        <v>-48</v>
      </c>
      <c r="I21" s="55">
        <v>-3.3660589060308554</v>
      </c>
    </row>
    <row r="22" spans="1:16" s="3" customFormat="1" ht="12.75" customHeight="1" x14ac:dyDescent="0.2">
      <c r="A22" s="52"/>
      <c r="B22" s="52"/>
      <c r="C22" s="52"/>
      <c r="D22" s="52" t="s">
        <v>98</v>
      </c>
      <c r="E22" s="53">
        <v>1193</v>
      </c>
      <c r="F22" s="54">
        <v>1196</v>
      </c>
      <c r="G22" s="54"/>
      <c r="H22" s="56">
        <v>-3</v>
      </c>
      <c r="I22" s="55">
        <v>-0.25083612040133779</v>
      </c>
    </row>
    <row r="23" spans="1:16" s="3" customFormat="1" ht="12.75" customHeight="1" x14ac:dyDescent="0.2">
      <c r="A23" s="52"/>
      <c r="B23" s="52"/>
      <c r="C23" s="52"/>
      <c r="D23" s="52" t="s">
        <v>20</v>
      </c>
      <c r="E23" s="53">
        <v>1170</v>
      </c>
      <c r="F23" s="54">
        <v>1168</v>
      </c>
      <c r="G23" s="54"/>
      <c r="H23" s="56">
        <v>2</v>
      </c>
      <c r="I23" s="55">
        <v>0.17123287671232876</v>
      </c>
    </row>
    <row r="24" spans="1:16" s="3" customFormat="1" ht="12.75" customHeight="1" x14ac:dyDescent="0.2">
      <c r="A24" s="52"/>
      <c r="B24" s="52"/>
      <c r="C24" s="52"/>
      <c r="D24" s="52" t="s">
        <v>27</v>
      </c>
      <c r="E24" s="53">
        <v>1116</v>
      </c>
      <c r="F24" s="54">
        <v>1131</v>
      </c>
      <c r="G24" s="54"/>
      <c r="H24" s="56">
        <v>-15</v>
      </c>
      <c r="I24" s="55">
        <v>-1.3262599469496021</v>
      </c>
    </row>
    <row r="25" spans="1:16" s="3" customFormat="1" ht="12.75" customHeight="1" x14ac:dyDescent="0.2">
      <c r="A25" s="52"/>
      <c r="B25" s="52"/>
      <c r="C25" s="52"/>
      <c r="D25" s="52" t="s">
        <v>77</v>
      </c>
      <c r="E25" s="53">
        <v>936</v>
      </c>
      <c r="F25" s="54">
        <v>900</v>
      </c>
      <c r="G25" s="54"/>
      <c r="H25" s="56">
        <v>36</v>
      </c>
      <c r="I25" s="55">
        <v>4</v>
      </c>
      <c r="O25" s="66"/>
      <c r="P25" s="66"/>
    </row>
    <row r="26" spans="1:16" s="3" customFormat="1" ht="12.75" customHeight="1" x14ac:dyDescent="0.2">
      <c r="A26" s="52"/>
      <c r="B26" s="52"/>
      <c r="C26" s="52"/>
      <c r="D26" s="52" t="s">
        <v>18</v>
      </c>
      <c r="E26" s="53">
        <v>931</v>
      </c>
      <c r="F26" s="54">
        <v>908</v>
      </c>
      <c r="G26" s="54"/>
      <c r="H26" s="56">
        <v>23</v>
      </c>
      <c r="I26" s="55">
        <v>2.5330396475770924</v>
      </c>
    </row>
    <row r="27" spans="1:16" s="3" customFormat="1" ht="12.75" customHeight="1" x14ac:dyDescent="0.2">
      <c r="A27" s="52"/>
      <c r="B27" s="52"/>
      <c r="C27" s="52"/>
      <c r="D27" s="52" t="s">
        <v>64</v>
      </c>
      <c r="E27" s="53">
        <v>710</v>
      </c>
      <c r="F27" s="54">
        <v>744</v>
      </c>
      <c r="G27" s="54"/>
      <c r="H27" s="56">
        <v>-34</v>
      </c>
      <c r="I27" s="55">
        <v>-4.5698924731182791</v>
      </c>
    </row>
    <row r="28" spans="1:16" s="3" customFormat="1" ht="12.75" customHeight="1" x14ac:dyDescent="0.2">
      <c r="A28" s="52"/>
      <c r="B28" s="52"/>
      <c r="C28" s="52"/>
      <c r="D28" s="52" t="s">
        <v>78</v>
      </c>
      <c r="E28" s="53">
        <v>686</v>
      </c>
      <c r="F28" s="54">
        <v>663</v>
      </c>
      <c r="G28" s="54"/>
      <c r="H28" s="56">
        <v>23</v>
      </c>
      <c r="I28" s="55">
        <v>3.4690799396681751</v>
      </c>
    </row>
    <row r="29" spans="1:16" s="3" customFormat="1" ht="12.75" customHeight="1" x14ac:dyDescent="0.2">
      <c r="A29" s="52"/>
      <c r="B29" s="52"/>
      <c r="C29" s="52"/>
      <c r="D29" s="52" t="s">
        <v>22</v>
      </c>
      <c r="E29" s="53">
        <v>679</v>
      </c>
      <c r="F29" s="54">
        <v>657</v>
      </c>
      <c r="G29" s="54"/>
      <c r="H29" s="56">
        <v>22</v>
      </c>
      <c r="I29" s="55">
        <v>3.3485540334855401</v>
      </c>
    </row>
    <row r="30" spans="1:16" s="3" customFormat="1" ht="12.75" customHeight="1" x14ac:dyDescent="0.2">
      <c r="A30" s="52"/>
      <c r="B30" s="52"/>
      <c r="C30" s="52"/>
      <c r="D30" s="52" t="s">
        <v>24</v>
      </c>
      <c r="E30" s="53">
        <v>614</v>
      </c>
      <c r="F30" s="54">
        <v>654</v>
      </c>
      <c r="G30" s="54"/>
      <c r="H30" s="56">
        <v>-40</v>
      </c>
      <c r="I30" s="55">
        <v>-6.1162079510703364</v>
      </c>
    </row>
    <row r="31" spans="1:16" s="3" customFormat="1" ht="12.75" customHeight="1" x14ac:dyDescent="0.2">
      <c r="A31" s="52"/>
      <c r="B31" s="52"/>
      <c r="C31" s="52"/>
      <c r="D31" s="52" t="s">
        <v>28</v>
      </c>
      <c r="E31" s="53">
        <v>12345</v>
      </c>
      <c r="F31" s="54">
        <v>12157</v>
      </c>
      <c r="G31" s="54"/>
      <c r="H31" s="56">
        <v>188</v>
      </c>
      <c r="I31" s="55">
        <v>1.546434153162787</v>
      </c>
    </row>
    <row r="32" spans="1:16" s="3" customFormat="1" ht="12.75" customHeight="1" x14ac:dyDescent="0.2">
      <c r="A32" s="52" t="s">
        <v>29</v>
      </c>
      <c r="B32" s="52"/>
      <c r="C32" s="52"/>
      <c r="D32" s="52"/>
      <c r="E32" s="53"/>
      <c r="F32" s="54"/>
      <c r="G32" s="54"/>
      <c r="H32" s="56"/>
      <c r="I32" s="55"/>
    </row>
    <row r="33" spans="1:16" s="3" customFormat="1" ht="12.75" customHeight="1" x14ac:dyDescent="0.2">
      <c r="A33" s="52"/>
      <c r="B33" s="52" t="s">
        <v>30</v>
      </c>
      <c r="C33" s="52"/>
      <c r="D33" s="52"/>
      <c r="E33" s="53">
        <v>9432</v>
      </c>
      <c r="F33" s="54">
        <v>9500</v>
      </c>
      <c r="G33" s="54"/>
      <c r="H33" s="56">
        <v>-68</v>
      </c>
      <c r="I33" s="55">
        <v>-0.71578947368421053</v>
      </c>
    </row>
    <row r="34" spans="1:16" s="3" customFormat="1" ht="12.75" customHeight="1" x14ac:dyDescent="0.2">
      <c r="A34" s="52"/>
      <c r="B34" s="52" t="s">
        <v>31</v>
      </c>
      <c r="C34" s="52"/>
      <c r="D34" s="52"/>
      <c r="E34" s="53">
        <v>9556</v>
      </c>
      <c r="F34" s="54">
        <v>9409</v>
      </c>
      <c r="G34" s="54"/>
      <c r="H34" s="56">
        <v>147</v>
      </c>
      <c r="I34" s="55">
        <v>1.5623339355935806</v>
      </c>
    </row>
    <row r="35" spans="1:16" ht="12.75" customHeight="1" x14ac:dyDescent="0.2">
      <c r="A35" s="52"/>
      <c r="B35" s="52" t="s">
        <v>32</v>
      </c>
      <c r="C35" s="52"/>
      <c r="D35" s="52"/>
      <c r="E35" s="53">
        <v>3822</v>
      </c>
      <c r="F35" s="54">
        <v>3726</v>
      </c>
      <c r="G35" s="54"/>
      <c r="H35" s="56">
        <v>96</v>
      </c>
      <c r="I35" s="55">
        <v>2.5764895330112725</v>
      </c>
      <c r="L35" s="3"/>
      <c r="M35" s="3"/>
      <c r="N35" s="3"/>
      <c r="O35" s="3"/>
      <c r="P35" s="3"/>
    </row>
    <row r="36" spans="1:16" s="44" customFormat="1" ht="12.75" customHeight="1" x14ac:dyDescent="0.2">
      <c r="A36" s="52"/>
      <c r="B36" s="52" t="s">
        <v>33</v>
      </c>
      <c r="C36" s="52"/>
      <c r="D36" s="52"/>
      <c r="E36" s="53">
        <v>96965</v>
      </c>
      <c r="F36" s="54">
        <v>97141</v>
      </c>
      <c r="G36" s="54"/>
      <c r="H36" s="56">
        <v>-176</v>
      </c>
      <c r="I36" s="55">
        <v>-0.18117993432227381</v>
      </c>
      <c r="L36" s="1"/>
      <c r="M36" s="3"/>
      <c r="N36" s="3"/>
      <c r="O36" s="1"/>
      <c r="P36" s="1"/>
    </row>
    <row r="37" spans="1:16" s="2" customFormat="1" ht="12.75" customHeight="1" x14ac:dyDescent="0.2">
      <c r="A37" s="57"/>
      <c r="B37" s="57" t="s">
        <v>34</v>
      </c>
      <c r="C37" s="57"/>
      <c r="D37" s="57"/>
      <c r="E37" s="58">
        <v>23379</v>
      </c>
      <c r="F37" s="59">
        <v>23446</v>
      </c>
      <c r="G37" s="59"/>
      <c r="H37" s="60">
        <v>-67</v>
      </c>
      <c r="I37" s="61">
        <v>-0.28576302994114133</v>
      </c>
      <c r="L37" s="44"/>
      <c r="M37" s="3"/>
      <c r="N37" s="3"/>
      <c r="O37" s="44"/>
      <c r="P37" s="44"/>
    </row>
    <row r="38" spans="1:16" ht="12.75" customHeight="1" x14ac:dyDescent="0.2">
      <c r="F38" s="27"/>
      <c r="I38" s="27" t="s">
        <v>0</v>
      </c>
      <c r="L38" s="2"/>
      <c r="M38" s="3"/>
      <c r="N38" s="3"/>
      <c r="O38" s="2"/>
      <c r="P38" s="2"/>
    </row>
    <row r="39" spans="1:16" s="2" customFormat="1" ht="12.75" customHeight="1" x14ac:dyDescent="0.15">
      <c r="A39" s="44" t="s">
        <v>107</v>
      </c>
      <c r="B39" s="44"/>
      <c r="C39" s="44"/>
      <c r="D39" s="44"/>
      <c r="E39" s="44"/>
      <c r="F39" s="44"/>
      <c r="G39" s="44"/>
      <c r="H39" s="44"/>
      <c r="I39" s="62"/>
      <c r="L39" s="1"/>
      <c r="M39" s="1"/>
      <c r="N39" s="1"/>
      <c r="O39" s="1"/>
      <c r="P39" s="1"/>
    </row>
    <row r="40" spans="1:16" ht="11.25" x14ac:dyDescent="0.15">
      <c r="A40" s="2" t="s">
        <v>75</v>
      </c>
      <c r="B40" s="2"/>
      <c r="C40" s="2"/>
      <c r="D40" s="2"/>
      <c r="E40" s="2"/>
      <c r="F40" s="2"/>
      <c r="G40" s="2"/>
      <c r="H40" s="2"/>
      <c r="I40" s="63"/>
      <c r="L40" s="2"/>
      <c r="M40" s="44"/>
      <c r="N40" s="44"/>
      <c r="O40" s="2"/>
      <c r="P40" s="2"/>
    </row>
    <row r="41" spans="1:16" ht="12.75" customHeight="1" x14ac:dyDescent="0.2">
      <c r="A41" s="67" t="s">
        <v>105</v>
      </c>
      <c r="B41" s="2"/>
      <c r="C41" s="2"/>
      <c r="D41" s="2"/>
      <c r="E41" s="2"/>
      <c r="F41" s="2"/>
      <c r="G41" s="2"/>
      <c r="H41" s="2"/>
      <c r="I41" s="63"/>
      <c r="M41" s="2"/>
      <c r="N41" s="2"/>
    </row>
    <row r="42" spans="1:16" s="65" customFormat="1" ht="12.75" customHeight="1" x14ac:dyDescent="0.2">
      <c r="F42" s="62"/>
      <c r="I42" s="62" t="s">
        <v>73</v>
      </c>
      <c r="L42" s="1"/>
      <c r="M42" s="1"/>
      <c r="N42" s="1"/>
      <c r="O42" s="1"/>
      <c r="P42" s="1"/>
    </row>
    <row r="43" spans="1:16" ht="11.25" x14ac:dyDescent="0.2">
      <c r="A43" s="2"/>
      <c r="B43" s="2"/>
      <c r="C43" s="2"/>
      <c r="D43" s="2"/>
      <c r="E43" s="2"/>
      <c r="F43" s="2"/>
      <c r="G43" s="2"/>
      <c r="H43" s="2"/>
      <c r="I43" s="62" t="s">
        <v>74</v>
      </c>
      <c r="L43" s="65"/>
      <c r="M43" s="2"/>
      <c r="N43" s="2"/>
      <c r="O43" s="65"/>
      <c r="P43" s="65"/>
    </row>
    <row r="46" spans="1:16" ht="12.75" customHeight="1" x14ac:dyDescent="0.2">
      <c r="M46" s="65"/>
      <c r="N46" s="65"/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showGridLines="0" zoomScaleNormal="100" workbookViewId="0"/>
  </sheetViews>
  <sheetFormatPr baseColWidth="10" defaultRowHeight="12.75" customHeight="1" x14ac:dyDescent="0.2"/>
  <cols>
    <col min="1" max="2" width="3.7109375" style="1" customWidth="1"/>
    <col min="3" max="3" width="5.7109375" style="1" customWidth="1"/>
    <col min="4" max="4" width="17.140625" style="1" customWidth="1"/>
    <col min="5" max="6" width="11.7109375" style="1" customWidth="1"/>
    <col min="7" max="7" width="1.7109375" style="1" customWidth="1"/>
    <col min="8" max="9" width="7.710937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45" t="s">
        <v>99</v>
      </c>
    </row>
    <row r="4" spans="1:9" ht="15" x14ac:dyDescent="0.2">
      <c r="A4" s="46" t="s">
        <v>2</v>
      </c>
    </row>
    <row r="5" spans="1:9" s="3" customFormat="1" x14ac:dyDescent="0.2">
      <c r="A5" s="64"/>
      <c r="B5" s="64"/>
      <c r="C5" s="64"/>
      <c r="D5" s="64"/>
      <c r="E5" s="64"/>
      <c r="F5" s="64"/>
      <c r="G5" s="64"/>
      <c r="H5" s="64"/>
      <c r="I5" s="51" t="s">
        <v>82</v>
      </c>
    </row>
    <row r="6" spans="1:9" s="3" customFormat="1" x14ac:dyDescent="0.2">
      <c r="A6" s="47"/>
      <c r="B6" s="47"/>
      <c r="C6" s="47"/>
      <c r="D6" s="47"/>
      <c r="E6" s="47">
        <v>2020</v>
      </c>
      <c r="F6" s="47">
        <v>2019</v>
      </c>
      <c r="G6" s="47"/>
      <c r="H6" s="47"/>
      <c r="I6" s="48" t="s">
        <v>4</v>
      </c>
    </row>
    <row r="7" spans="1:9" s="3" customFormat="1" x14ac:dyDescent="0.2">
      <c r="A7" s="49"/>
      <c r="B7" s="49"/>
      <c r="C7" s="49"/>
      <c r="D7" s="49"/>
      <c r="E7" s="49"/>
      <c r="F7" s="49"/>
      <c r="G7" s="49"/>
      <c r="H7" s="50"/>
      <c r="I7" s="51" t="s">
        <v>101</v>
      </c>
    </row>
    <row r="8" spans="1:9" s="3" customFormat="1" x14ac:dyDescent="0.2">
      <c r="A8" s="50"/>
      <c r="B8" s="50"/>
      <c r="C8" s="50"/>
      <c r="D8" s="50"/>
      <c r="E8" s="50"/>
      <c r="F8" s="50"/>
      <c r="G8" s="50"/>
      <c r="H8" s="50" t="s">
        <v>5</v>
      </c>
      <c r="I8" s="51" t="s">
        <v>6</v>
      </c>
    </row>
    <row r="9" spans="1:9" s="3" customFormat="1" ht="12.75" customHeight="1" x14ac:dyDescent="0.2">
      <c r="A9" s="52" t="s">
        <v>7</v>
      </c>
      <c r="B9" s="52"/>
      <c r="C9" s="52"/>
      <c r="D9" s="52"/>
      <c r="E9" s="53">
        <v>143222</v>
      </c>
      <c r="F9" s="54">
        <v>143278</v>
      </c>
      <c r="G9" s="54"/>
      <c r="H9" s="56">
        <v>-56</v>
      </c>
      <c r="I9" s="55">
        <v>-3.9084856014182219E-2</v>
      </c>
    </row>
    <row r="10" spans="1:9" s="3" customFormat="1" ht="12.75" customHeight="1" x14ac:dyDescent="0.2">
      <c r="A10" s="52" t="s">
        <v>8</v>
      </c>
      <c r="B10" s="52"/>
      <c r="C10" s="52"/>
      <c r="D10" s="52"/>
      <c r="E10" s="53"/>
      <c r="F10" s="54"/>
      <c r="G10" s="54"/>
      <c r="H10" s="56"/>
      <c r="I10" s="55"/>
    </row>
    <row r="11" spans="1:9" s="3" customFormat="1" ht="12.75" customHeight="1" x14ac:dyDescent="0.2">
      <c r="A11" s="52"/>
      <c r="B11" s="52" t="s">
        <v>9</v>
      </c>
      <c r="C11" s="52"/>
      <c r="D11" s="52"/>
      <c r="E11" s="53">
        <v>68776</v>
      </c>
      <c r="F11" s="54">
        <v>68767</v>
      </c>
      <c r="G11" s="54"/>
      <c r="H11" s="56">
        <v>9</v>
      </c>
      <c r="I11" s="55">
        <v>1.3087672866345776E-2</v>
      </c>
    </row>
    <row r="12" spans="1:9" s="3" customFormat="1" ht="12.75" customHeight="1" x14ac:dyDescent="0.2">
      <c r="A12" s="52"/>
      <c r="B12" s="52" t="s">
        <v>10</v>
      </c>
      <c r="C12" s="52"/>
      <c r="D12" s="52"/>
      <c r="E12" s="53">
        <v>74446</v>
      </c>
      <c r="F12" s="54">
        <v>74511</v>
      </c>
      <c r="G12" s="54"/>
      <c r="H12" s="56">
        <v>-65</v>
      </c>
      <c r="I12" s="55">
        <v>-8.7235441746856171E-2</v>
      </c>
    </row>
    <row r="13" spans="1:9" s="3" customFormat="1" ht="12.75" customHeight="1" x14ac:dyDescent="0.2">
      <c r="A13" s="52" t="s">
        <v>11</v>
      </c>
      <c r="B13" s="52"/>
      <c r="C13" s="52"/>
      <c r="D13" s="52"/>
      <c r="E13" s="53"/>
      <c r="F13" s="54"/>
      <c r="G13" s="54"/>
      <c r="H13" s="56"/>
      <c r="I13" s="55"/>
    </row>
    <row r="14" spans="1:9" s="3" customFormat="1" ht="12.75" customHeight="1" x14ac:dyDescent="0.2">
      <c r="A14" s="52"/>
      <c r="B14" s="52" t="s">
        <v>12</v>
      </c>
      <c r="C14" s="52"/>
      <c r="D14" s="52"/>
      <c r="E14" s="53">
        <v>109284</v>
      </c>
      <c r="F14" s="54">
        <v>108738</v>
      </c>
      <c r="G14" s="54"/>
      <c r="H14" s="56">
        <v>546</v>
      </c>
      <c r="I14" s="55">
        <v>0.50212437234453455</v>
      </c>
    </row>
    <row r="15" spans="1:9" s="3" customFormat="1" ht="12.75" customHeight="1" x14ac:dyDescent="0.2">
      <c r="A15" s="52"/>
      <c r="B15" s="52"/>
      <c r="C15" s="52" t="s">
        <v>13</v>
      </c>
      <c r="D15" s="52" t="s">
        <v>14</v>
      </c>
      <c r="E15" s="53">
        <v>101717</v>
      </c>
      <c r="F15" s="54">
        <v>101038</v>
      </c>
      <c r="G15" s="54"/>
      <c r="H15" s="56">
        <v>679</v>
      </c>
      <c r="I15" s="55">
        <v>0.67202438686434807</v>
      </c>
    </row>
    <row r="16" spans="1:9" s="3" customFormat="1" ht="12.75" customHeight="1" x14ac:dyDescent="0.2">
      <c r="A16" s="52"/>
      <c r="B16" s="52"/>
      <c r="C16" s="52"/>
      <c r="D16" s="52" t="s">
        <v>15</v>
      </c>
      <c r="E16" s="53">
        <v>7567</v>
      </c>
      <c r="F16" s="54">
        <v>7700</v>
      </c>
      <c r="G16" s="54"/>
      <c r="H16" s="56">
        <v>-133</v>
      </c>
      <c r="I16" s="55">
        <v>-1.7272727272727273</v>
      </c>
    </row>
    <row r="17" spans="1:16" s="3" customFormat="1" ht="12.75" customHeight="1" x14ac:dyDescent="0.2">
      <c r="A17" s="52"/>
      <c r="B17" s="52" t="s">
        <v>16</v>
      </c>
      <c r="C17" s="52"/>
      <c r="D17" s="52"/>
      <c r="E17" s="53">
        <v>33938</v>
      </c>
      <c r="F17" s="54">
        <v>34540</v>
      </c>
      <c r="G17" s="54"/>
      <c r="H17" s="56">
        <v>-602</v>
      </c>
      <c r="I17" s="55">
        <v>-1.7429067747539084</v>
      </c>
    </row>
    <row r="18" spans="1:16" s="3" customFormat="1" ht="12.75" customHeight="1" x14ac:dyDescent="0.2">
      <c r="A18" s="52"/>
      <c r="B18" s="52"/>
      <c r="C18" s="52" t="s">
        <v>13</v>
      </c>
      <c r="D18" s="52" t="s">
        <v>17</v>
      </c>
      <c r="E18" s="53">
        <v>6366</v>
      </c>
      <c r="F18" s="54">
        <v>6387</v>
      </c>
      <c r="G18" s="54"/>
      <c r="H18" s="56">
        <v>-21</v>
      </c>
      <c r="I18" s="55">
        <v>-0.32879286049788631</v>
      </c>
    </row>
    <row r="19" spans="1:16" s="3" customFormat="1" ht="12.75" customHeight="1" x14ac:dyDescent="0.2">
      <c r="A19" s="52"/>
      <c r="B19" s="52"/>
      <c r="C19" s="52"/>
      <c r="D19" s="52" t="s">
        <v>19</v>
      </c>
      <c r="E19" s="53">
        <v>4057</v>
      </c>
      <c r="F19" s="54">
        <v>4168</v>
      </c>
      <c r="G19" s="54"/>
      <c r="H19" s="56">
        <v>-111</v>
      </c>
      <c r="I19" s="55">
        <v>-2.6631477927063338</v>
      </c>
    </row>
    <row r="20" spans="1:16" s="3" customFormat="1" ht="12.75" customHeight="1" x14ac:dyDescent="0.2">
      <c r="A20" s="52"/>
      <c r="B20" s="52"/>
      <c r="C20" s="52"/>
      <c r="D20" s="52" t="s">
        <v>25</v>
      </c>
      <c r="E20" s="53">
        <v>1911</v>
      </c>
      <c r="F20" s="54">
        <v>1940</v>
      </c>
      <c r="G20" s="54"/>
      <c r="H20" s="56">
        <v>-29</v>
      </c>
      <c r="I20" s="55">
        <v>-1.4948453608247423</v>
      </c>
    </row>
    <row r="21" spans="1:16" s="3" customFormat="1" ht="12.75" customHeight="1" x14ac:dyDescent="0.2">
      <c r="A21" s="52"/>
      <c r="B21" s="52"/>
      <c r="C21" s="52"/>
      <c r="D21" s="52" t="s">
        <v>23</v>
      </c>
      <c r="E21" s="53">
        <v>1426</v>
      </c>
      <c r="F21" s="54">
        <v>1508</v>
      </c>
      <c r="G21" s="54"/>
      <c r="H21" s="56">
        <v>-82</v>
      </c>
      <c r="I21" s="55">
        <v>-5.4376657824933687</v>
      </c>
    </row>
    <row r="22" spans="1:16" s="3" customFormat="1" ht="12.75" customHeight="1" x14ac:dyDescent="0.2">
      <c r="A22" s="52"/>
      <c r="B22" s="52"/>
      <c r="C22" s="52"/>
      <c r="D22" s="52" t="s">
        <v>98</v>
      </c>
      <c r="E22" s="53">
        <v>1196</v>
      </c>
      <c r="F22" s="54">
        <v>1231</v>
      </c>
      <c r="G22" s="54"/>
      <c r="H22" s="56">
        <v>-35</v>
      </c>
      <c r="I22" s="55">
        <v>-2.8432168968318439</v>
      </c>
    </row>
    <row r="23" spans="1:16" s="3" customFormat="1" ht="12.75" customHeight="1" x14ac:dyDescent="0.2">
      <c r="A23" s="52"/>
      <c r="B23" s="52"/>
      <c r="C23" s="52"/>
      <c r="D23" s="52" t="s">
        <v>20</v>
      </c>
      <c r="E23" s="53">
        <v>1168</v>
      </c>
      <c r="F23" s="54">
        <v>1206</v>
      </c>
      <c r="G23" s="54"/>
      <c r="H23" s="56">
        <v>-38</v>
      </c>
      <c r="I23" s="55">
        <v>-3.1509121061359866</v>
      </c>
    </row>
    <row r="24" spans="1:16" s="3" customFormat="1" ht="12.75" customHeight="1" x14ac:dyDescent="0.2">
      <c r="A24" s="52"/>
      <c r="B24" s="52"/>
      <c r="C24" s="52"/>
      <c r="D24" s="52" t="s">
        <v>27</v>
      </c>
      <c r="E24" s="53">
        <v>1131</v>
      </c>
      <c r="F24" s="54">
        <v>1155</v>
      </c>
      <c r="G24" s="54"/>
      <c r="H24" s="56">
        <v>-24</v>
      </c>
      <c r="I24" s="55">
        <v>-2.0779220779220777</v>
      </c>
    </row>
    <row r="25" spans="1:16" s="3" customFormat="1" ht="12.75" customHeight="1" x14ac:dyDescent="0.2">
      <c r="A25" s="52"/>
      <c r="B25" s="52"/>
      <c r="C25" s="52"/>
      <c r="D25" s="52" t="s">
        <v>77</v>
      </c>
      <c r="E25" s="53">
        <v>908</v>
      </c>
      <c r="F25" s="54">
        <v>897</v>
      </c>
      <c r="G25" s="54"/>
      <c r="H25" s="56">
        <v>11</v>
      </c>
      <c r="I25" s="55">
        <v>1.2263099219620959</v>
      </c>
      <c r="O25" s="66"/>
      <c r="P25" s="66"/>
    </row>
    <row r="26" spans="1:16" s="3" customFormat="1" ht="12.75" customHeight="1" x14ac:dyDescent="0.2">
      <c r="A26" s="52"/>
      <c r="B26" s="52"/>
      <c r="C26" s="52"/>
      <c r="D26" s="52" t="s">
        <v>18</v>
      </c>
      <c r="E26" s="53">
        <v>900</v>
      </c>
      <c r="F26" s="54">
        <v>901</v>
      </c>
      <c r="G26" s="54"/>
      <c r="H26" s="56">
        <v>-1</v>
      </c>
      <c r="I26" s="55">
        <v>-0.11098779134295228</v>
      </c>
    </row>
    <row r="27" spans="1:16" s="3" customFormat="1" ht="12.75" customHeight="1" x14ac:dyDescent="0.2">
      <c r="A27" s="52"/>
      <c r="B27" s="52"/>
      <c r="C27" s="52"/>
      <c r="D27" s="52" t="s">
        <v>64</v>
      </c>
      <c r="E27" s="53">
        <v>744</v>
      </c>
      <c r="F27" s="54">
        <v>769</v>
      </c>
      <c r="G27" s="54"/>
      <c r="H27" s="56">
        <v>-25</v>
      </c>
      <c r="I27" s="55">
        <v>-3.2509752925877762</v>
      </c>
    </row>
    <row r="28" spans="1:16" s="3" customFormat="1" ht="12.75" customHeight="1" x14ac:dyDescent="0.2">
      <c r="A28" s="52"/>
      <c r="B28" s="52"/>
      <c r="C28" s="52"/>
      <c r="D28" s="52" t="s">
        <v>78</v>
      </c>
      <c r="E28" s="53">
        <v>663</v>
      </c>
      <c r="F28" s="54">
        <v>680</v>
      </c>
      <c r="G28" s="54"/>
      <c r="H28" s="56">
        <v>-17</v>
      </c>
      <c r="I28" s="55">
        <v>-2.5</v>
      </c>
    </row>
    <row r="29" spans="1:16" s="3" customFormat="1" ht="12.75" customHeight="1" x14ac:dyDescent="0.2">
      <c r="A29" s="52"/>
      <c r="B29" s="52"/>
      <c r="C29" s="52"/>
      <c r="D29" s="52" t="s">
        <v>22</v>
      </c>
      <c r="E29" s="53">
        <v>657</v>
      </c>
      <c r="F29" s="54">
        <v>659</v>
      </c>
      <c r="G29" s="54"/>
      <c r="H29" s="56">
        <v>-2</v>
      </c>
      <c r="I29" s="55">
        <v>-0.30349013657056145</v>
      </c>
    </row>
    <row r="30" spans="1:16" s="3" customFormat="1" ht="12.75" customHeight="1" x14ac:dyDescent="0.2">
      <c r="A30" s="52"/>
      <c r="B30" s="52"/>
      <c r="C30" s="52"/>
      <c r="D30" s="52" t="s">
        <v>24</v>
      </c>
      <c r="E30" s="53">
        <v>654</v>
      </c>
      <c r="F30" s="54">
        <v>699</v>
      </c>
      <c r="G30" s="54"/>
      <c r="H30" s="56">
        <v>-45</v>
      </c>
      <c r="I30" s="55">
        <v>-6.437768240343348</v>
      </c>
    </row>
    <row r="31" spans="1:16" s="3" customFormat="1" ht="12.75" customHeight="1" x14ac:dyDescent="0.2">
      <c r="A31" s="52"/>
      <c r="B31" s="52"/>
      <c r="C31" s="52"/>
      <c r="D31" s="52" t="s">
        <v>102</v>
      </c>
      <c r="E31" s="53">
        <v>509</v>
      </c>
      <c r="F31" s="54">
        <v>491</v>
      </c>
      <c r="G31" s="54"/>
      <c r="H31" s="56">
        <v>18</v>
      </c>
      <c r="I31" s="55">
        <v>3.6659877800407332</v>
      </c>
    </row>
    <row r="32" spans="1:16" s="3" customFormat="1" ht="12.75" customHeight="1" x14ac:dyDescent="0.2">
      <c r="A32" s="52"/>
      <c r="B32" s="52"/>
      <c r="C32" s="52"/>
      <c r="D32" s="52" t="s">
        <v>28</v>
      </c>
      <c r="E32" s="53">
        <v>11648</v>
      </c>
      <c r="F32" s="54">
        <v>12340</v>
      </c>
      <c r="G32" s="54"/>
      <c r="H32" s="56">
        <v>-692</v>
      </c>
      <c r="I32" s="55">
        <v>-5.6077795786061593</v>
      </c>
    </row>
    <row r="33" spans="1:16" s="3" customFormat="1" ht="12.75" customHeight="1" x14ac:dyDescent="0.2">
      <c r="A33" s="52" t="s">
        <v>29</v>
      </c>
      <c r="B33" s="52"/>
      <c r="C33" s="52"/>
      <c r="D33" s="52"/>
      <c r="E33" s="53"/>
      <c r="F33" s="54"/>
      <c r="G33" s="54"/>
      <c r="H33" s="56"/>
      <c r="I33" s="55"/>
    </row>
    <row r="34" spans="1:16" s="3" customFormat="1" ht="12.75" customHeight="1" x14ac:dyDescent="0.2">
      <c r="A34" s="52"/>
      <c r="B34" s="52" t="s">
        <v>30</v>
      </c>
      <c r="C34" s="52"/>
      <c r="D34" s="52"/>
      <c r="E34" s="53">
        <v>9500</v>
      </c>
      <c r="F34" s="54">
        <v>9517</v>
      </c>
      <c r="G34" s="54"/>
      <c r="H34" s="56">
        <v>-17</v>
      </c>
      <c r="I34" s="55">
        <v>-0.17862771881895556</v>
      </c>
    </row>
    <row r="35" spans="1:16" s="3" customFormat="1" ht="12.75" customHeight="1" x14ac:dyDescent="0.2">
      <c r="A35" s="52"/>
      <c r="B35" s="52" t="s">
        <v>31</v>
      </c>
      <c r="C35" s="52"/>
      <c r="D35" s="52"/>
      <c r="E35" s="53">
        <v>9409</v>
      </c>
      <c r="F35" s="54">
        <v>9312</v>
      </c>
      <c r="G35" s="54"/>
      <c r="H35" s="56">
        <v>97</v>
      </c>
      <c r="I35" s="55">
        <v>1.0416666666666667</v>
      </c>
    </row>
    <row r="36" spans="1:16" ht="12.75" customHeight="1" x14ac:dyDescent="0.2">
      <c r="A36" s="52"/>
      <c r="B36" s="52" t="s">
        <v>32</v>
      </c>
      <c r="C36" s="52"/>
      <c r="D36" s="52"/>
      <c r="E36" s="53">
        <v>3726</v>
      </c>
      <c r="F36" s="54">
        <v>3790</v>
      </c>
      <c r="G36" s="54"/>
      <c r="H36" s="56">
        <v>-64</v>
      </c>
      <c r="I36" s="55">
        <v>-1.6886543535620053</v>
      </c>
      <c r="L36" s="3"/>
      <c r="M36" s="3"/>
      <c r="N36" s="3"/>
      <c r="O36" s="3"/>
      <c r="P36" s="3"/>
    </row>
    <row r="37" spans="1:16" s="44" customFormat="1" ht="12.75" customHeight="1" x14ac:dyDescent="0.2">
      <c r="A37" s="52"/>
      <c r="B37" s="52" t="s">
        <v>33</v>
      </c>
      <c r="C37" s="52"/>
      <c r="D37" s="52"/>
      <c r="E37" s="53">
        <v>97141</v>
      </c>
      <c r="F37" s="54">
        <v>97299</v>
      </c>
      <c r="G37" s="54"/>
      <c r="H37" s="56">
        <v>-158</v>
      </c>
      <c r="I37" s="55">
        <v>-0.16238604713306407</v>
      </c>
      <c r="L37" s="1"/>
      <c r="M37" s="3"/>
      <c r="N37" s="3"/>
      <c r="O37" s="1"/>
      <c r="P37" s="1"/>
    </row>
    <row r="38" spans="1:16" s="2" customFormat="1" ht="12.75" customHeight="1" x14ac:dyDescent="0.2">
      <c r="A38" s="57"/>
      <c r="B38" s="57" t="s">
        <v>34</v>
      </c>
      <c r="C38" s="57"/>
      <c r="D38" s="57"/>
      <c r="E38" s="58">
        <v>23446</v>
      </c>
      <c r="F38" s="59">
        <v>23360</v>
      </c>
      <c r="G38" s="59"/>
      <c r="H38" s="60">
        <v>86</v>
      </c>
      <c r="I38" s="61">
        <v>0.36815068493150682</v>
      </c>
      <c r="L38" s="44"/>
      <c r="M38" s="3"/>
      <c r="N38" s="3"/>
      <c r="O38" s="44"/>
      <c r="P38" s="44"/>
    </row>
    <row r="39" spans="1:16" ht="12.75" customHeight="1" x14ac:dyDescent="0.2">
      <c r="F39" s="27"/>
      <c r="I39" s="27" t="s">
        <v>0</v>
      </c>
      <c r="L39" s="2"/>
      <c r="M39" s="3"/>
      <c r="N39" s="3"/>
      <c r="O39" s="2"/>
      <c r="P39" s="2"/>
    </row>
    <row r="40" spans="1:16" s="2" customFormat="1" ht="12.75" customHeight="1" x14ac:dyDescent="0.15">
      <c r="A40" s="44" t="s">
        <v>76</v>
      </c>
      <c r="B40" s="44"/>
      <c r="C40" s="44"/>
      <c r="D40" s="44"/>
      <c r="E40" s="44"/>
      <c r="F40" s="44"/>
      <c r="G40" s="44"/>
      <c r="H40" s="44"/>
      <c r="I40" s="62"/>
      <c r="L40" s="1"/>
      <c r="M40" s="1"/>
      <c r="N40" s="1"/>
      <c r="O40" s="1"/>
      <c r="P40" s="1"/>
    </row>
    <row r="41" spans="1:16" ht="11.25" x14ac:dyDescent="0.15">
      <c r="A41" s="2" t="s">
        <v>75</v>
      </c>
      <c r="B41" s="2"/>
      <c r="C41" s="2"/>
      <c r="D41" s="2"/>
      <c r="E41" s="2"/>
      <c r="F41" s="2"/>
      <c r="G41" s="2"/>
      <c r="H41" s="2"/>
      <c r="I41" s="63"/>
      <c r="L41" s="2"/>
      <c r="M41" s="44"/>
      <c r="N41" s="44"/>
      <c r="O41" s="2"/>
      <c r="P41" s="2"/>
    </row>
    <row r="42" spans="1:16" ht="12.75" customHeight="1" x14ac:dyDescent="0.2">
      <c r="A42" s="67" t="s">
        <v>100</v>
      </c>
      <c r="B42" s="2"/>
      <c r="C42" s="2"/>
      <c r="D42" s="2"/>
      <c r="E42" s="2"/>
      <c r="F42" s="2"/>
      <c r="G42" s="2"/>
      <c r="H42" s="2"/>
      <c r="I42" s="63"/>
      <c r="M42" s="2"/>
      <c r="N42" s="2"/>
    </row>
    <row r="43" spans="1:16" s="65" customFormat="1" ht="12.75" customHeight="1" x14ac:dyDescent="0.2">
      <c r="F43" s="62"/>
      <c r="I43" s="62" t="s">
        <v>73</v>
      </c>
      <c r="L43" s="1"/>
      <c r="M43" s="1"/>
      <c r="N43" s="1"/>
      <c r="O43" s="1"/>
      <c r="P43" s="1"/>
    </row>
    <row r="44" spans="1:16" ht="11.25" x14ac:dyDescent="0.2">
      <c r="A44" s="2"/>
      <c r="B44" s="2"/>
      <c r="C44" s="2"/>
      <c r="D44" s="2"/>
      <c r="E44" s="2"/>
      <c r="F44" s="2"/>
      <c r="G44" s="2"/>
      <c r="H44" s="2"/>
      <c r="I44" s="62" t="s">
        <v>74</v>
      </c>
      <c r="L44" s="65"/>
      <c r="M44" s="2"/>
      <c r="N44" s="2"/>
      <c r="O44" s="65"/>
      <c r="P44" s="65"/>
    </row>
    <row r="47" spans="1:16" ht="12.75" customHeight="1" x14ac:dyDescent="0.2">
      <c r="M47" s="65"/>
      <c r="N47" s="65"/>
    </row>
  </sheetData>
  <sortState xmlns:xlrd2="http://schemas.microsoft.com/office/spreadsheetml/2017/richdata2" ref="L13:M26">
    <sortCondition descending="1" ref="M13:M26"/>
  </sortState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6"/>
  <sheetViews>
    <sheetView showGridLines="0" zoomScaleNormal="100" workbookViewId="0"/>
  </sheetViews>
  <sheetFormatPr baseColWidth="10" defaultRowHeight="12.75" customHeight="1" x14ac:dyDescent="0.2"/>
  <cols>
    <col min="1" max="2" width="3.7109375" style="1" customWidth="1"/>
    <col min="3" max="3" width="5.7109375" style="1" customWidth="1"/>
    <col min="4" max="4" width="17.140625" style="1" customWidth="1"/>
    <col min="5" max="6" width="11.7109375" style="1" customWidth="1"/>
    <col min="7" max="7" width="1.7109375" style="1" customWidth="1"/>
    <col min="8" max="9" width="7.710937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45" t="s">
        <v>95</v>
      </c>
    </row>
    <row r="4" spans="1:9" ht="15" x14ac:dyDescent="0.2">
      <c r="A4" s="46" t="s">
        <v>2</v>
      </c>
    </row>
    <row r="5" spans="1:9" s="3" customFormat="1" x14ac:dyDescent="0.2">
      <c r="A5" s="64"/>
      <c r="B5" s="64"/>
      <c r="C5" s="64"/>
      <c r="D5" s="64"/>
      <c r="E5" s="64"/>
      <c r="F5" s="64"/>
      <c r="G5" s="64"/>
      <c r="H5" s="64"/>
      <c r="I5" s="51" t="s">
        <v>82</v>
      </c>
    </row>
    <row r="6" spans="1:9" s="3" customFormat="1" x14ac:dyDescent="0.2">
      <c r="A6" s="47"/>
      <c r="B6" s="47"/>
      <c r="C6" s="47"/>
      <c r="D6" s="47"/>
      <c r="E6" s="47">
        <v>2019</v>
      </c>
      <c r="F6" s="47">
        <v>2018</v>
      </c>
      <c r="G6" s="47"/>
      <c r="H6" s="47"/>
      <c r="I6" s="48" t="s">
        <v>4</v>
      </c>
    </row>
    <row r="7" spans="1:9" s="3" customFormat="1" x14ac:dyDescent="0.2">
      <c r="A7" s="49"/>
      <c r="B7" s="49"/>
      <c r="C7" s="49"/>
      <c r="D7" s="49"/>
      <c r="E7" s="49"/>
      <c r="F7" s="49"/>
      <c r="G7" s="49"/>
      <c r="H7" s="50"/>
      <c r="I7" s="51" t="s">
        <v>97</v>
      </c>
    </row>
    <row r="8" spans="1:9" s="3" customFormat="1" x14ac:dyDescent="0.2">
      <c r="A8" s="50"/>
      <c r="B8" s="50"/>
      <c r="C8" s="50"/>
      <c r="D8" s="50"/>
      <c r="E8" s="50"/>
      <c r="F8" s="50"/>
      <c r="G8" s="50"/>
      <c r="H8" s="50" t="s">
        <v>5</v>
      </c>
      <c r="I8" s="51" t="s">
        <v>6</v>
      </c>
    </row>
    <row r="9" spans="1:9" s="3" customFormat="1" ht="12.75" customHeight="1" x14ac:dyDescent="0.2">
      <c r="A9" s="52" t="s">
        <v>7</v>
      </c>
      <c r="B9" s="52"/>
      <c r="C9" s="52"/>
      <c r="D9" s="52"/>
      <c r="E9" s="53">
        <v>143278</v>
      </c>
      <c r="F9" s="54">
        <v>142493</v>
      </c>
      <c r="G9" s="54"/>
      <c r="H9" s="54">
        <v>785</v>
      </c>
      <c r="I9" s="55">
        <v>0.55090425494585693</v>
      </c>
    </row>
    <row r="10" spans="1:9" s="3" customFormat="1" ht="12.75" customHeight="1" x14ac:dyDescent="0.2">
      <c r="A10" s="52" t="s">
        <v>8</v>
      </c>
      <c r="B10" s="52"/>
      <c r="C10" s="52"/>
      <c r="D10" s="52"/>
      <c r="E10" s="53"/>
      <c r="F10" s="54"/>
      <c r="G10" s="54"/>
      <c r="H10" s="54"/>
      <c r="I10" s="55"/>
    </row>
    <row r="11" spans="1:9" s="3" customFormat="1" ht="12.75" customHeight="1" x14ac:dyDescent="0.2">
      <c r="A11" s="52"/>
      <c r="B11" s="52" t="s">
        <v>9</v>
      </c>
      <c r="C11" s="52"/>
      <c r="D11" s="52"/>
      <c r="E11" s="53">
        <v>68767</v>
      </c>
      <c r="F11" s="54">
        <v>68333</v>
      </c>
      <c r="G11" s="54"/>
      <c r="H11" s="56">
        <v>434</v>
      </c>
      <c r="I11" s="55">
        <v>0.63512504939048475</v>
      </c>
    </row>
    <row r="12" spans="1:9" s="3" customFormat="1" ht="12.75" customHeight="1" x14ac:dyDescent="0.2">
      <c r="A12" s="52"/>
      <c r="B12" s="52" t="s">
        <v>10</v>
      </c>
      <c r="C12" s="52"/>
      <c r="D12" s="52"/>
      <c r="E12" s="53">
        <v>74511</v>
      </c>
      <c r="F12" s="54">
        <v>74160</v>
      </c>
      <c r="G12" s="54"/>
      <c r="H12" s="56">
        <v>351</v>
      </c>
      <c r="I12" s="55">
        <v>0.47330097087378642</v>
      </c>
    </row>
    <row r="13" spans="1:9" s="3" customFormat="1" ht="12.75" customHeight="1" x14ac:dyDescent="0.2">
      <c r="A13" s="52" t="s">
        <v>11</v>
      </c>
      <c r="B13" s="52"/>
      <c r="C13" s="52"/>
      <c r="D13" s="52"/>
      <c r="E13" s="53"/>
      <c r="F13" s="54"/>
      <c r="G13" s="54"/>
      <c r="H13" s="56"/>
      <c r="I13" s="55"/>
    </row>
    <row r="14" spans="1:9" s="3" customFormat="1" ht="12.75" customHeight="1" x14ac:dyDescent="0.2">
      <c r="A14" s="52"/>
      <c r="B14" s="52" t="s">
        <v>12</v>
      </c>
      <c r="C14" s="52"/>
      <c r="D14" s="52"/>
      <c r="E14" s="53">
        <v>108738</v>
      </c>
      <c r="F14" s="54">
        <v>108118</v>
      </c>
      <c r="G14" s="54"/>
      <c r="H14" s="56">
        <v>620</v>
      </c>
      <c r="I14" s="55">
        <v>0.57344752955104605</v>
      </c>
    </row>
    <row r="15" spans="1:9" s="3" customFormat="1" ht="12.75" customHeight="1" x14ac:dyDescent="0.2">
      <c r="A15" s="52"/>
      <c r="B15" s="52"/>
      <c r="C15" s="52" t="s">
        <v>13</v>
      </c>
      <c r="D15" s="52" t="s">
        <v>14</v>
      </c>
      <c r="E15" s="53">
        <v>101038</v>
      </c>
      <c r="F15" s="54">
        <v>100431</v>
      </c>
      <c r="G15" s="54"/>
      <c r="H15" s="56">
        <v>607</v>
      </c>
      <c r="I15" s="55">
        <v>0.60439505730302401</v>
      </c>
    </row>
    <row r="16" spans="1:9" s="3" customFormat="1" ht="12.75" customHeight="1" x14ac:dyDescent="0.2">
      <c r="A16" s="52"/>
      <c r="B16" s="52"/>
      <c r="C16" s="52"/>
      <c r="D16" s="52" t="s">
        <v>15</v>
      </c>
      <c r="E16" s="53">
        <v>7700</v>
      </c>
      <c r="F16" s="54">
        <v>7687</v>
      </c>
      <c r="G16" s="54"/>
      <c r="H16" s="56">
        <v>13</v>
      </c>
      <c r="I16" s="55">
        <v>0.16911669051645634</v>
      </c>
    </row>
    <row r="17" spans="1:16" s="3" customFormat="1" ht="12.75" customHeight="1" x14ac:dyDescent="0.2">
      <c r="A17" s="52"/>
      <c r="B17" s="52" t="s">
        <v>16</v>
      </c>
      <c r="C17" s="52"/>
      <c r="D17" s="52"/>
      <c r="E17" s="53">
        <v>34540</v>
      </c>
      <c r="F17" s="54">
        <v>34375</v>
      </c>
      <c r="G17" s="54"/>
      <c r="H17" s="56">
        <v>165</v>
      </c>
      <c r="I17" s="55">
        <v>0.48</v>
      </c>
    </row>
    <row r="18" spans="1:16" s="3" customFormat="1" ht="12.75" customHeight="1" x14ac:dyDescent="0.2">
      <c r="A18" s="52"/>
      <c r="B18" s="52"/>
      <c r="C18" s="52" t="s">
        <v>13</v>
      </c>
      <c r="D18" s="52" t="s">
        <v>17</v>
      </c>
      <c r="E18" s="53">
        <v>6387</v>
      </c>
      <c r="F18" s="54">
        <v>6345</v>
      </c>
      <c r="G18" s="54"/>
      <c r="H18" s="56">
        <v>42</v>
      </c>
      <c r="I18" s="55">
        <v>0.66193853427895977</v>
      </c>
    </row>
    <row r="19" spans="1:16" s="3" customFormat="1" ht="12.75" customHeight="1" x14ac:dyDescent="0.2">
      <c r="A19" s="52"/>
      <c r="B19" s="52"/>
      <c r="C19" s="52"/>
      <c r="D19" s="52" t="s">
        <v>19</v>
      </c>
      <c r="E19" s="53">
        <v>4168</v>
      </c>
      <c r="F19" s="54">
        <v>4200</v>
      </c>
      <c r="G19" s="54"/>
      <c r="H19" s="56">
        <v>-32</v>
      </c>
      <c r="I19" s="55">
        <v>-0.76190476190476186</v>
      </c>
    </row>
    <row r="20" spans="1:16" s="3" customFormat="1" ht="12.75" customHeight="1" x14ac:dyDescent="0.2">
      <c r="A20" s="52"/>
      <c r="B20" s="52"/>
      <c r="C20" s="52"/>
      <c r="D20" s="52" t="s">
        <v>25</v>
      </c>
      <c r="E20" s="53">
        <v>1940</v>
      </c>
      <c r="F20" s="54">
        <v>1970</v>
      </c>
      <c r="G20" s="54"/>
      <c r="H20" s="56">
        <v>-30</v>
      </c>
      <c r="I20" s="55">
        <v>-1.5228426395939088</v>
      </c>
    </row>
    <row r="21" spans="1:16" s="3" customFormat="1" ht="12.75" customHeight="1" x14ac:dyDescent="0.2">
      <c r="A21" s="52"/>
      <c r="B21" s="52"/>
      <c r="C21" s="52"/>
      <c r="D21" s="52" t="s">
        <v>23</v>
      </c>
      <c r="E21" s="53">
        <v>1508</v>
      </c>
      <c r="F21" s="54">
        <v>1551</v>
      </c>
      <c r="G21" s="54"/>
      <c r="H21" s="56">
        <v>-43</v>
      </c>
      <c r="I21" s="55">
        <v>-2.7724049000644744</v>
      </c>
    </row>
    <row r="22" spans="1:16" s="3" customFormat="1" ht="12.75" customHeight="1" x14ac:dyDescent="0.2">
      <c r="A22" s="52"/>
      <c r="B22" s="52"/>
      <c r="C22" s="52"/>
      <c r="D22" s="52" t="s">
        <v>98</v>
      </c>
      <c r="E22" s="53">
        <v>1231</v>
      </c>
      <c r="F22" s="54">
        <v>1238</v>
      </c>
      <c r="G22" s="54"/>
      <c r="H22" s="56">
        <v>-7</v>
      </c>
      <c r="I22" s="55">
        <v>-0.56542810985460412</v>
      </c>
    </row>
    <row r="23" spans="1:16" s="3" customFormat="1" ht="12.75" customHeight="1" x14ac:dyDescent="0.2">
      <c r="A23" s="52"/>
      <c r="B23" s="52"/>
      <c r="C23" s="52"/>
      <c r="D23" s="52" t="s">
        <v>20</v>
      </c>
      <c r="E23" s="53">
        <v>1206</v>
      </c>
      <c r="F23" s="54">
        <v>1230</v>
      </c>
      <c r="G23" s="54"/>
      <c r="H23" s="56">
        <v>-24</v>
      </c>
      <c r="I23" s="55">
        <v>-1.9512195121951219</v>
      </c>
    </row>
    <row r="24" spans="1:16" s="3" customFormat="1" ht="12.75" customHeight="1" x14ac:dyDescent="0.2">
      <c r="A24" s="52"/>
      <c r="B24" s="52"/>
      <c r="C24" s="52"/>
      <c r="D24" s="52" t="s">
        <v>27</v>
      </c>
      <c r="E24" s="53">
        <v>1155</v>
      </c>
      <c r="F24" s="54">
        <v>1182</v>
      </c>
      <c r="G24" s="54"/>
      <c r="H24" s="56">
        <v>-27</v>
      </c>
      <c r="I24" s="55">
        <v>-2.2842639593908629</v>
      </c>
    </row>
    <row r="25" spans="1:16" s="3" customFormat="1" ht="12.75" customHeight="1" x14ac:dyDescent="0.2">
      <c r="A25" s="52"/>
      <c r="B25" s="52"/>
      <c r="C25" s="52"/>
      <c r="D25" s="52" t="s">
        <v>18</v>
      </c>
      <c r="E25" s="53">
        <v>901</v>
      </c>
      <c r="F25" s="54">
        <v>863</v>
      </c>
      <c r="G25" s="54"/>
      <c r="H25" s="56">
        <v>38</v>
      </c>
      <c r="I25" s="55">
        <v>4.4032444959443797</v>
      </c>
    </row>
    <row r="26" spans="1:16" s="3" customFormat="1" ht="12.75" customHeight="1" x14ac:dyDescent="0.2">
      <c r="A26" s="52"/>
      <c r="B26" s="52"/>
      <c r="C26" s="52"/>
      <c r="D26" s="52" t="s">
        <v>77</v>
      </c>
      <c r="E26" s="53">
        <v>897</v>
      </c>
      <c r="F26" s="54">
        <v>841</v>
      </c>
      <c r="G26" s="54"/>
      <c r="H26" s="56">
        <v>56</v>
      </c>
      <c r="I26" s="55">
        <v>6.658739595719382</v>
      </c>
      <c r="O26" s="66"/>
      <c r="P26" s="66"/>
    </row>
    <row r="27" spans="1:16" s="3" customFormat="1" ht="12.75" customHeight="1" x14ac:dyDescent="0.2">
      <c r="A27" s="52"/>
      <c r="B27" s="52"/>
      <c r="C27" s="52"/>
      <c r="D27" s="52" t="s">
        <v>64</v>
      </c>
      <c r="E27" s="53">
        <v>769</v>
      </c>
      <c r="F27" s="54">
        <v>812</v>
      </c>
      <c r="G27" s="54"/>
      <c r="H27" s="56">
        <v>-43</v>
      </c>
      <c r="I27" s="55">
        <v>-5.2955665024630543</v>
      </c>
    </row>
    <row r="28" spans="1:16" s="3" customFormat="1" ht="12.75" customHeight="1" x14ac:dyDescent="0.2">
      <c r="A28" s="52"/>
      <c r="B28" s="52"/>
      <c r="C28" s="52"/>
      <c r="D28" s="52" t="s">
        <v>24</v>
      </c>
      <c r="E28" s="53">
        <v>699</v>
      </c>
      <c r="F28" s="54">
        <v>737</v>
      </c>
      <c r="G28" s="54"/>
      <c r="H28" s="56">
        <v>-38</v>
      </c>
      <c r="I28" s="55">
        <v>-5.156037991858887</v>
      </c>
    </row>
    <row r="29" spans="1:16" s="3" customFormat="1" ht="12.75" customHeight="1" x14ac:dyDescent="0.2">
      <c r="A29" s="52"/>
      <c r="B29" s="52"/>
      <c r="C29" s="52"/>
      <c r="D29" s="52" t="s">
        <v>78</v>
      </c>
      <c r="E29" s="53">
        <v>680</v>
      </c>
      <c r="F29" s="54">
        <v>652</v>
      </c>
      <c r="G29" s="54"/>
      <c r="H29" s="56">
        <v>28</v>
      </c>
      <c r="I29" s="55">
        <v>4.294478527607362</v>
      </c>
    </row>
    <row r="30" spans="1:16" s="3" customFormat="1" ht="12.75" customHeight="1" x14ac:dyDescent="0.2">
      <c r="A30" s="52"/>
      <c r="B30" s="52"/>
      <c r="C30" s="52"/>
      <c r="D30" s="52" t="s">
        <v>22</v>
      </c>
      <c r="E30" s="53">
        <v>659</v>
      </c>
      <c r="F30" s="54">
        <v>649</v>
      </c>
      <c r="G30" s="54"/>
      <c r="H30" s="56">
        <v>10</v>
      </c>
      <c r="I30" s="55">
        <v>1.5408320493066254</v>
      </c>
    </row>
    <row r="31" spans="1:16" s="3" customFormat="1" ht="12.75" customHeight="1" x14ac:dyDescent="0.2">
      <c r="A31" s="52"/>
      <c r="B31" s="52"/>
      <c r="C31" s="52"/>
      <c r="D31" s="52" t="s">
        <v>28</v>
      </c>
      <c r="E31" s="53">
        <v>12340</v>
      </c>
      <c r="F31" s="54">
        <v>12105</v>
      </c>
      <c r="G31" s="54"/>
      <c r="H31" s="56">
        <v>235</v>
      </c>
      <c r="I31" s="55">
        <v>1.9413465510119785</v>
      </c>
    </row>
    <row r="32" spans="1:16" s="3" customFormat="1" ht="12.75" customHeight="1" x14ac:dyDescent="0.2">
      <c r="A32" s="52" t="s">
        <v>29</v>
      </c>
      <c r="B32" s="52"/>
      <c r="C32" s="52"/>
      <c r="D32" s="52"/>
      <c r="E32" s="53"/>
      <c r="F32" s="54"/>
      <c r="G32" s="54"/>
      <c r="H32" s="56"/>
      <c r="I32" s="55"/>
    </row>
    <row r="33" spans="1:16" s="3" customFormat="1" ht="12.75" customHeight="1" x14ac:dyDescent="0.2">
      <c r="A33" s="52"/>
      <c r="B33" s="52" t="s">
        <v>30</v>
      </c>
      <c r="C33" s="52"/>
      <c r="D33" s="52"/>
      <c r="E33" s="53">
        <v>9517</v>
      </c>
      <c r="F33" s="54">
        <v>9492</v>
      </c>
      <c r="G33" s="54"/>
      <c r="H33" s="56">
        <v>25</v>
      </c>
      <c r="I33" s="55">
        <v>0.2633796881584492</v>
      </c>
    </row>
    <row r="34" spans="1:16" s="3" customFormat="1" ht="12.75" customHeight="1" x14ac:dyDescent="0.2">
      <c r="A34" s="52"/>
      <c r="B34" s="52" t="s">
        <v>31</v>
      </c>
      <c r="C34" s="52"/>
      <c r="D34" s="52"/>
      <c r="E34" s="53">
        <v>9312</v>
      </c>
      <c r="F34" s="54">
        <v>9073</v>
      </c>
      <c r="G34" s="54"/>
      <c r="H34" s="56">
        <v>239</v>
      </c>
      <c r="I34" s="55">
        <v>2.6341893530254601</v>
      </c>
    </row>
    <row r="35" spans="1:16" ht="12.75" customHeight="1" x14ac:dyDescent="0.2">
      <c r="A35" s="52"/>
      <c r="B35" s="52" t="s">
        <v>32</v>
      </c>
      <c r="C35" s="52"/>
      <c r="D35" s="52"/>
      <c r="E35" s="53">
        <v>3790</v>
      </c>
      <c r="F35" s="54">
        <v>3823</v>
      </c>
      <c r="G35" s="54"/>
      <c r="H35" s="56">
        <v>-33</v>
      </c>
      <c r="I35" s="55">
        <v>-0.8631964425843579</v>
      </c>
      <c r="L35" s="3"/>
      <c r="M35" s="3"/>
      <c r="N35" s="3"/>
      <c r="O35" s="3"/>
      <c r="P35" s="3"/>
    </row>
    <row r="36" spans="1:16" s="44" customFormat="1" ht="12.75" customHeight="1" x14ac:dyDescent="0.2">
      <c r="A36" s="52"/>
      <c r="B36" s="52" t="s">
        <v>33</v>
      </c>
      <c r="C36" s="52"/>
      <c r="D36" s="52"/>
      <c r="E36" s="53">
        <v>97299</v>
      </c>
      <c r="F36" s="54">
        <v>96816</v>
      </c>
      <c r="G36" s="54"/>
      <c r="H36" s="56">
        <v>483</v>
      </c>
      <c r="I36" s="55">
        <v>0.49888448190381757</v>
      </c>
      <c r="L36" s="1"/>
      <c r="M36" s="3"/>
      <c r="N36" s="3"/>
      <c r="O36" s="1"/>
      <c r="P36" s="1"/>
    </row>
    <row r="37" spans="1:16" s="2" customFormat="1" ht="12.75" customHeight="1" x14ac:dyDescent="0.2">
      <c r="A37" s="57"/>
      <c r="B37" s="57" t="s">
        <v>34</v>
      </c>
      <c r="C37" s="57"/>
      <c r="D37" s="57"/>
      <c r="E37" s="58">
        <v>23360</v>
      </c>
      <c r="F37" s="59">
        <v>23289</v>
      </c>
      <c r="G37" s="59"/>
      <c r="H37" s="60">
        <v>71</v>
      </c>
      <c r="I37" s="61">
        <v>0.30486495770535449</v>
      </c>
      <c r="L37" s="44"/>
      <c r="M37" s="3"/>
      <c r="N37" s="3"/>
      <c r="O37" s="44"/>
      <c r="P37" s="44"/>
    </row>
    <row r="38" spans="1:16" ht="12.75" customHeight="1" x14ac:dyDescent="0.2">
      <c r="F38" s="27"/>
      <c r="I38" s="27" t="s">
        <v>0</v>
      </c>
      <c r="L38" s="2"/>
      <c r="M38" s="3"/>
      <c r="N38" s="3"/>
      <c r="O38" s="2"/>
      <c r="P38" s="2"/>
    </row>
    <row r="39" spans="1:16" s="2" customFormat="1" ht="12.75" customHeight="1" x14ac:dyDescent="0.15">
      <c r="A39" s="44" t="s">
        <v>76</v>
      </c>
      <c r="B39" s="44"/>
      <c r="C39" s="44"/>
      <c r="D39" s="44"/>
      <c r="E39" s="44"/>
      <c r="F39" s="44"/>
      <c r="G39" s="44"/>
      <c r="H39" s="44"/>
      <c r="I39" s="62"/>
      <c r="L39" s="1"/>
      <c r="M39" s="1"/>
      <c r="N39" s="1"/>
      <c r="O39" s="1"/>
      <c r="P39" s="1"/>
    </row>
    <row r="40" spans="1:16" ht="11.25" x14ac:dyDescent="0.15">
      <c r="A40" s="2" t="s">
        <v>75</v>
      </c>
      <c r="B40" s="2"/>
      <c r="C40" s="2"/>
      <c r="D40" s="2"/>
      <c r="E40" s="2"/>
      <c r="F40" s="2"/>
      <c r="G40" s="2"/>
      <c r="H40" s="2"/>
      <c r="I40" s="63"/>
      <c r="L40" s="2"/>
      <c r="M40" s="44"/>
      <c r="N40" s="44"/>
      <c r="O40" s="2"/>
      <c r="P40" s="2"/>
    </row>
    <row r="41" spans="1:16" ht="12.75" customHeight="1" x14ac:dyDescent="0.2">
      <c r="A41" s="2" t="s">
        <v>96</v>
      </c>
      <c r="B41" s="2"/>
      <c r="C41" s="2"/>
      <c r="D41" s="2"/>
      <c r="E41" s="2"/>
      <c r="F41" s="2"/>
      <c r="G41" s="2"/>
      <c r="H41" s="2"/>
      <c r="I41" s="63"/>
      <c r="M41" s="2"/>
      <c r="N41" s="2"/>
    </row>
    <row r="42" spans="1:16" s="65" customFormat="1" ht="12.75" customHeight="1" x14ac:dyDescent="0.2">
      <c r="F42" s="62"/>
      <c r="I42" s="62" t="s">
        <v>73</v>
      </c>
      <c r="L42" s="1"/>
      <c r="M42" s="1"/>
      <c r="N42" s="1"/>
      <c r="O42" s="1"/>
      <c r="P42" s="1"/>
    </row>
    <row r="43" spans="1:16" ht="11.25" x14ac:dyDescent="0.2">
      <c r="A43" s="2"/>
      <c r="B43" s="2"/>
      <c r="C43" s="2"/>
      <c r="D43" s="2"/>
      <c r="E43" s="2"/>
      <c r="F43" s="2"/>
      <c r="G43" s="2"/>
      <c r="H43" s="2"/>
      <c r="I43" s="62" t="s">
        <v>74</v>
      </c>
      <c r="L43" s="65"/>
      <c r="M43" s="2"/>
      <c r="N43" s="2"/>
      <c r="O43" s="65"/>
      <c r="P43" s="65"/>
    </row>
    <row r="46" spans="1:16" ht="12.75" customHeight="1" x14ac:dyDescent="0.2">
      <c r="M46" s="65"/>
      <c r="N46" s="65"/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3"/>
  <sheetViews>
    <sheetView showGridLines="0" zoomScaleNormal="100" workbookViewId="0"/>
  </sheetViews>
  <sheetFormatPr baseColWidth="10" defaultRowHeight="12.75" customHeight="1" x14ac:dyDescent="0.2"/>
  <cols>
    <col min="1" max="2" width="3.7109375" style="1" customWidth="1"/>
    <col min="3" max="3" width="5.7109375" style="1" customWidth="1"/>
    <col min="4" max="4" width="17.140625" style="1" customWidth="1"/>
    <col min="5" max="6" width="11.7109375" style="1" customWidth="1"/>
    <col min="7" max="7" width="1.7109375" style="1" customWidth="1"/>
    <col min="8" max="9" width="7.710937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45" t="s">
        <v>84</v>
      </c>
    </row>
    <row r="4" spans="1:9" ht="15" x14ac:dyDescent="0.2">
      <c r="A4" s="46" t="s">
        <v>2</v>
      </c>
    </row>
    <row r="5" spans="1:9" s="3" customFormat="1" x14ac:dyDescent="0.2">
      <c r="A5" s="64"/>
      <c r="B5" s="64"/>
      <c r="C5" s="64"/>
      <c r="D5" s="64"/>
      <c r="E5" s="64"/>
      <c r="F5" s="64"/>
      <c r="G5" s="64"/>
      <c r="H5" s="64"/>
      <c r="I5" s="51" t="s">
        <v>82</v>
      </c>
    </row>
    <row r="6" spans="1:9" s="3" customFormat="1" x14ac:dyDescent="0.2">
      <c r="A6" s="47"/>
      <c r="B6" s="47"/>
      <c r="C6" s="47"/>
      <c r="D6" s="47"/>
      <c r="E6" s="47">
        <v>2018</v>
      </c>
      <c r="F6" s="47">
        <v>2017</v>
      </c>
      <c r="G6" s="47"/>
      <c r="H6" s="47"/>
      <c r="I6" s="48" t="s">
        <v>4</v>
      </c>
    </row>
    <row r="7" spans="1:9" s="3" customFormat="1" x14ac:dyDescent="0.2">
      <c r="A7" s="49"/>
      <c r="B7" s="49"/>
      <c r="C7" s="49"/>
      <c r="D7" s="49"/>
      <c r="E7" s="49"/>
      <c r="F7" s="49"/>
      <c r="G7" s="49"/>
      <c r="H7" s="50"/>
      <c r="I7" s="51" t="s">
        <v>85</v>
      </c>
    </row>
    <row r="8" spans="1:9" s="3" customFormat="1" x14ac:dyDescent="0.2">
      <c r="A8" s="50"/>
      <c r="B8" s="50"/>
      <c r="C8" s="50"/>
      <c r="D8" s="50"/>
      <c r="E8" s="50"/>
      <c r="F8" s="50"/>
      <c r="G8" s="50"/>
      <c r="H8" s="50" t="s">
        <v>5</v>
      </c>
      <c r="I8" s="51" t="s">
        <v>6</v>
      </c>
    </row>
    <row r="9" spans="1:9" s="3" customFormat="1" ht="12.75" customHeight="1" x14ac:dyDescent="0.2">
      <c r="A9" s="52" t="s">
        <v>7</v>
      </c>
      <c r="B9" s="52"/>
      <c r="C9" s="52"/>
      <c r="D9" s="52"/>
      <c r="E9" s="53">
        <v>142493</v>
      </c>
      <c r="F9" s="54">
        <v>142479</v>
      </c>
      <c r="G9" s="54"/>
      <c r="H9" s="54">
        <v>14</v>
      </c>
      <c r="I9" s="55">
        <v>9.8260094470062256E-3</v>
      </c>
    </row>
    <row r="10" spans="1:9" s="3" customFormat="1" ht="12.75" customHeight="1" x14ac:dyDescent="0.2">
      <c r="A10" s="52" t="s">
        <v>8</v>
      </c>
      <c r="B10" s="52"/>
      <c r="C10" s="52"/>
      <c r="D10" s="52"/>
      <c r="E10" s="53"/>
      <c r="F10" s="54"/>
      <c r="G10" s="54"/>
      <c r="H10" s="54"/>
      <c r="I10" s="55"/>
    </row>
    <row r="11" spans="1:9" s="3" customFormat="1" ht="12.75" customHeight="1" x14ac:dyDescent="0.2">
      <c r="A11" s="52"/>
      <c r="B11" s="52" t="s">
        <v>9</v>
      </c>
      <c r="C11" s="52"/>
      <c r="D11" s="52"/>
      <c r="E11" s="53">
        <v>68333</v>
      </c>
      <c r="F11" s="54">
        <v>68142</v>
      </c>
      <c r="G11" s="54"/>
      <c r="H11" s="56">
        <v>191</v>
      </c>
      <c r="I11" s="55">
        <v>0.28029702679698276</v>
      </c>
    </row>
    <row r="12" spans="1:9" s="3" customFormat="1" ht="12.75" customHeight="1" x14ac:dyDescent="0.2">
      <c r="A12" s="52"/>
      <c r="B12" s="52" t="s">
        <v>10</v>
      </c>
      <c r="C12" s="52"/>
      <c r="D12" s="52"/>
      <c r="E12" s="53">
        <v>74160</v>
      </c>
      <c r="F12" s="54">
        <v>74337</v>
      </c>
      <c r="G12" s="54"/>
      <c r="H12" s="56">
        <v>-177</v>
      </c>
      <c r="I12" s="55">
        <v>-0.23810484684611968</v>
      </c>
    </row>
    <row r="13" spans="1:9" s="3" customFormat="1" ht="12.75" customHeight="1" x14ac:dyDescent="0.2">
      <c r="A13" s="52" t="s">
        <v>11</v>
      </c>
      <c r="B13" s="52"/>
      <c r="C13" s="52"/>
      <c r="D13" s="52"/>
      <c r="E13" s="53"/>
      <c r="F13" s="54"/>
      <c r="G13" s="54"/>
      <c r="H13" s="56"/>
      <c r="I13" s="55"/>
    </row>
    <row r="14" spans="1:9" s="3" customFormat="1" ht="12.75" customHeight="1" x14ac:dyDescent="0.2">
      <c r="A14" s="52"/>
      <c r="B14" s="52" t="s">
        <v>12</v>
      </c>
      <c r="C14" s="52"/>
      <c r="D14" s="52"/>
      <c r="E14" s="53">
        <v>108118</v>
      </c>
      <c r="F14" s="54">
        <v>107614</v>
      </c>
      <c r="G14" s="54"/>
      <c r="H14" s="56">
        <v>504</v>
      </c>
      <c r="I14" s="55">
        <v>0.46834055048599621</v>
      </c>
    </row>
    <row r="15" spans="1:9" s="3" customFormat="1" ht="12.75" customHeight="1" x14ac:dyDescent="0.2">
      <c r="A15" s="52"/>
      <c r="B15" s="52"/>
      <c r="C15" s="52" t="s">
        <v>13</v>
      </c>
      <c r="D15" s="52" t="s">
        <v>14</v>
      </c>
      <c r="E15" s="53">
        <v>100431</v>
      </c>
      <c r="F15" s="54">
        <v>99869</v>
      </c>
      <c r="G15" s="54"/>
      <c r="H15" s="56">
        <v>562</v>
      </c>
      <c r="I15" s="55">
        <v>0.56273718571328435</v>
      </c>
    </row>
    <row r="16" spans="1:9" s="3" customFormat="1" ht="12.75" customHeight="1" x14ac:dyDescent="0.2">
      <c r="A16" s="52"/>
      <c r="B16" s="52"/>
      <c r="C16" s="52"/>
      <c r="D16" s="52" t="s">
        <v>15</v>
      </c>
      <c r="E16" s="53">
        <v>7687</v>
      </c>
      <c r="F16" s="54">
        <v>7745</v>
      </c>
      <c r="G16" s="54"/>
      <c r="H16" s="56">
        <v>-58</v>
      </c>
      <c r="I16" s="55">
        <v>-0.74887023886378301</v>
      </c>
    </row>
    <row r="17" spans="1:16" s="3" customFormat="1" ht="12.75" customHeight="1" x14ac:dyDescent="0.2">
      <c r="A17" s="52"/>
      <c r="B17" s="52" t="s">
        <v>16</v>
      </c>
      <c r="C17" s="52"/>
      <c r="D17" s="52"/>
      <c r="E17" s="53">
        <v>34375</v>
      </c>
      <c r="F17" s="54">
        <v>34865</v>
      </c>
      <c r="G17" s="54"/>
      <c r="H17" s="56">
        <v>-490</v>
      </c>
      <c r="I17" s="55">
        <v>-1.4054209092212822</v>
      </c>
    </row>
    <row r="18" spans="1:16" s="3" customFormat="1" ht="12.75" customHeight="1" x14ac:dyDescent="0.2">
      <c r="A18" s="52"/>
      <c r="B18" s="52"/>
      <c r="C18" s="52" t="s">
        <v>13</v>
      </c>
      <c r="D18" s="52" t="s">
        <v>17</v>
      </c>
      <c r="E18" s="53">
        <v>6345</v>
      </c>
      <c r="F18" s="54">
        <v>6643</v>
      </c>
      <c r="G18" s="54"/>
      <c r="H18" s="56">
        <v>-298</v>
      </c>
      <c r="I18" s="55">
        <v>-4.485925033870239</v>
      </c>
    </row>
    <row r="19" spans="1:16" s="3" customFormat="1" ht="12.75" customHeight="1" x14ac:dyDescent="0.2">
      <c r="A19" s="52"/>
      <c r="B19" s="52"/>
      <c r="C19" s="52"/>
      <c r="D19" s="52" t="s">
        <v>19</v>
      </c>
      <c r="E19" s="53">
        <v>4200</v>
      </c>
      <c r="F19" s="54">
        <v>4276</v>
      </c>
      <c r="G19" s="54"/>
      <c r="H19" s="56">
        <v>-76</v>
      </c>
      <c r="I19" s="55">
        <v>-1.7773620205799814</v>
      </c>
    </row>
    <row r="20" spans="1:16" s="3" customFormat="1" ht="12.75" customHeight="1" x14ac:dyDescent="0.2">
      <c r="A20" s="52"/>
      <c r="B20" s="52"/>
      <c r="C20" s="52"/>
      <c r="D20" s="52" t="s">
        <v>25</v>
      </c>
      <c r="E20" s="53">
        <v>1970</v>
      </c>
      <c r="F20" s="54">
        <v>2054</v>
      </c>
      <c r="G20" s="54"/>
      <c r="H20" s="56">
        <v>-84</v>
      </c>
      <c r="I20" s="55">
        <v>-4.089581304771178</v>
      </c>
    </row>
    <row r="21" spans="1:16" s="3" customFormat="1" ht="12.75" customHeight="1" x14ac:dyDescent="0.2">
      <c r="A21" s="52"/>
      <c r="B21" s="52"/>
      <c r="C21" s="52"/>
      <c r="D21" s="52" t="s">
        <v>23</v>
      </c>
      <c r="E21" s="53">
        <v>1551</v>
      </c>
      <c r="F21" s="54">
        <v>1587</v>
      </c>
      <c r="G21" s="54"/>
      <c r="H21" s="56">
        <v>-36</v>
      </c>
      <c r="I21" s="55">
        <v>-2.2684310018903591</v>
      </c>
    </row>
    <row r="22" spans="1:16" s="3" customFormat="1" ht="12.75" customHeight="1" x14ac:dyDescent="0.2">
      <c r="A22" s="52"/>
      <c r="B22" s="52"/>
      <c r="C22" s="52"/>
      <c r="D22" s="52" t="s">
        <v>21</v>
      </c>
      <c r="E22" s="53">
        <v>1238</v>
      </c>
      <c r="F22" s="54">
        <v>1228</v>
      </c>
      <c r="G22" s="54"/>
      <c r="H22" s="56">
        <v>10</v>
      </c>
      <c r="I22" s="55">
        <v>0.81433224755700329</v>
      </c>
    </row>
    <row r="23" spans="1:16" s="3" customFormat="1" ht="12.75" customHeight="1" x14ac:dyDescent="0.2">
      <c r="A23" s="52"/>
      <c r="B23" s="52"/>
      <c r="C23" s="52"/>
      <c r="D23" s="52" t="s">
        <v>20</v>
      </c>
      <c r="E23" s="53">
        <v>1230</v>
      </c>
      <c r="F23" s="54">
        <v>1228</v>
      </c>
      <c r="G23" s="54"/>
      <c r="H23" s="56">
        <v>2</v>
      </c>
      <c r="I23" s="55">
        <v>0.16286644951140067</v>
      </c>
    </row>
    <row r="24" spans="1:16" s="3" customFormat="1" ht="12.75" customHeight="1" x14ac:dyDescent="0.2">
      <c r="A24" s="52"/>
      <c r="B24" s="52"/>
      <c r="C24" s="52"/>
      <c r="D24" s="52" t="s">
        <v>27</v>
      </c>
      <c r="E24" s="53">
        <v>1182</v>
      </c>
      <c r="F24" s="54">
        <v>1192</v>
      </c>
      <c r="G24" s="54"/>
      <c r="H24" s="56">
        <v>-10</v>
      </c>
      <c r="I24" s="55">
        <v>-0.83892617449664431</v>
      </c>
    </row>
    <row r="25" spans="1:16" s="3" customFormat="1" ht="12.75" customHeight="1" x14ac:dyDescent="0.2">
      <c r="A25" s="52"/>
      <c r="B25" s="52"/>
      <c r="C25" s="52"/>
      <c r="D25" s="52" t="s">
        <v>18</v>
      </c>
      <c r="E25" s="53">
        <v>863</v>
      </c>
      <c r="F25" s="54">
        <v>906</v>
      </c>
      <c r="G25" s="54"/>
      <c r="H25" s="56">
        <v>-43</v>
      </c>
      <c r="I25" s="55">
        <v>-4.7461368653421632</v>
      </c>
    </row>
    <row r="26" spans="1:16" s="3" customFormat="1" ht="12.75" customHeight="1" x14ac:dyDescent="0.2">
      <c r="A26" s="52"/>
      <c r="B26" s="52"/>
      <c r="C26" s="52"/>
      <c r="D26" s="52" t="s">
        <v>77</v>
      </c>
      <c r="E26" s="53">
        <v>841</v>
      </c>
      <c r="F26" s="54">
        <v>772</v>
      </c>
      <c r="G26" s="54"/>
      <c r="H26" s="56">
        <v>69</v>
      </c>
      <c r="I26" s="55">
        <v>8.937823834196891</v>
      </c>
      <c r="O26" s="66"/>
      <c r="P26" s="66"/>
    </row>
    <row r="27" spans="1:16" s="3" customFormat="1" ht="12.75" customHeight="1" x14ac:dyDescent="0.2">
      <c r="A27" s="52"/>
      <c r="B27" s="52"/>
      <c r="C27" s="52"/>
      <c r="D27" s="52" t="s">
        <v>64</v>
      </c>
      <c r="E27" s="53">
        <v>812</v>
      </c>
      <c r="F27" s="54">
        <v>827</v>
      </c>
      <c r="G27" s="54"/>
      <c r="H27" s="56">
        <v>-15</v>
      </c>
      <c r="I27" s="55">
        <v>-1.8137847642079807</v>
      </c>
    </row>
    <row r="28" spans="1:16" s="3" customFormat="1" ht="12.75" customHeight="1" x14ac:dyDescent="0.2">
      <c r="A28" s="52"/>
      <c r="B28" s="52"/>
      <c r="C28" s="52"/>
      <c r="D28" s="52" t="s">
        <v>24</v>
      </c>
      <c r="E28" s="53">
        <v>737</v>
      </c>
      <c r="F28" s="54">
        <v>754</v>
      </c>
      <c r="G28" s="54"/>
      <c r="H28" s="56">
        <v>-17</v>
      </c>
      <c r="I28" s="55">
        <v>-2.2546419098143238</v>
      </c>
    </row>
    <row r="29" spans="1:16" s="3" customFormat="1" ht="12.75" customHeight="1" x14ac:dyDescent="0.2">
      <c r="A29" s="52"/>
      <c r="B29" s="52"/>
      <c r="C29" s="52"/>
      <c r="D29" s="52" t="s">
        <v>78</v>
      </c>
      <c r="E29" s="53">
        <v>652</v>
      </c>
      <c r="F29" s="54">
        <v>620</v>
      </c>
      <c r="G29" s="54"/>
      <c r="H29" s="56">
        <v>32</v>
      </c>
      <c r="I29" s="55">
        <v>5.161290322580645</v>
      </c>
    </row>
    <row r="30" spans="1:16" s="3" customFormat="1" ht="12.75" customHeight="1" x14ac:dyDescent="0.2">
      <c r="A30" s="52"/>
      <c r="B30" s="52"/>
      <c r="C30" s="52"/>
      <c r="D30" s="52" t="s">
        <v>22</v>
      </c>
      <c r="E30" s="53">
        <v>649</v>
      </c>
      <c r="F30" s="54">
        <v>687</v>
      </c>
      <c r="G30" s="54"/>
      <c r="H30" s="56">
        <v>-38</v>
      </c>
      <c r="I30" s="55">
        <v>-5.5312954876273652</v>
      </c>
    </row>
    <row r="31" spans="1:16" s="3" customFormat="1" ht="12.75" customHeight="1" x14ac:dyDescent="0.2">
      <c r="A31" s="52"/>
      <c r="B31" s="52"/>
      <c r="C31" s="52"/>
      <c r="D31" s="52" t="s">
        <v>28</v>
      </c>
      <c r="E31" s="53">
        <v>12105</v>
      </c>
      <c r="F31" s="54">
        <v>12091</v>
      </c>
      <c r="G31" s="54"/>
      <c r="H31" s="56">
        <v>14</v>
      </c>
      <c r="I31" s="55">
        <v>0.11578860309320983</v>
      </c>
    </row>
    <row r="32" spans="1:16" s="3" customFormat="1" ht="12.75" customHeight="1" x14ac:dyDescent="0.2">
      <c r="A32" s="52" t="s">
        <v>29</v>
      </c>
      <c r="B32" s="52"/>
      <c r="C32" s="52"/>
      <c r="D32" s="52"/>
      <c r="E32" s="53"/>
      <c r="F32" s="54"/>
      <c r="G32" s="54"/>
      <c r="H32" s="56"/>
      <c r="I32" s="55"/>
    </row>
    <row r="33" spans="1:16" s="3" customFormat="1" ht="12.75" customHeight="1" x14ac:dyDescent="0.2">
      <c r="A33" s="52"/>
      <c r="B33" s="52" t="s">
        <v>30</v>
      </c>
      <c r="C33" s="52"/>
      <c r="D33" s="52"/>
      <c r="E33" s="53">
        <v>9492</v>
      </c>
      <c r="F33" s="54">
        <v>9394</v>
      </c>
      <c r="G33" s="54"/>
      <c r="H33" s="56">
        <v>98</v>
      </c>
      <c r="I33" s="55">
        <v>1.0432190760059612</v>
      </c>
    </row>
    <row r="34" spans="1:16" s="3" customFormat="1" ht="12.75" customHeight="1" x14ac:dyDescent="0.2">
      <c r="A34" s="52"/>
      <c r="B34" s="52" t="s">
        <v>31</v>
      </c>
      <c r="C34" s="52"/>
      <c r="D34" s="52"/>
      <c r="E34" s="53">
        <v>9073</v>
      </c>
      <c r="F34" s="54">
        <v>8866</v>
      </c>
      <c r="G34" s="54"/>
      <c r="H34" s="56">
        <v>207</v>
      </c>
      <c r="I34" s="55">
        <v>2.334762012181367</v>
      </c>
    </row>
    <row r="35" spans="1:16" ht="12.75" customHeight="1" x14ac:dyDescent="0.2">
      <c r="A35" s="52"/>
      <c r="B35" s="52" t="s">
        <v>32</v>
      </c>
      <c r="C35" s="52"/>
      <c r="D35" s="52"/>
      <c r="E35" s="53">
        <v>3823</v>
      </c>
      <c r="F35" s="54">
        <v>3864</v>
      </c>
      <c r="G35" s="54"/>
      <c r="H35" s="56">
        <v>-41</v>
      </c>
      <c r="I35" s="55">
        <v>-1.0610766045548654</v>
      </c>
      <c r="O35" s="3"/>
      <c r="P35" s="3"/>
    </row>
    <row r="36" spans="1:16" s="44" customFormat="1" ht="12.75" customHeight="1" x14ac:dyDescent="0.15">
      <c r="A36" s="52"/>
      <c r="B36" s="52" t="s">
        <v>33</v>
      </c>
      <c r="C36" s="52"/>
      <c r="D36" s="52"/>
      <c r="E36" s="53">
        <v>96816</v>
      </c>
      <c r="F36" s="54">
        <v>97046</v>
      </c>
      <c r="G36" s="54"/>
      <c r="H36" s="56">
        <v>-230</v>
      </c>
      <c r="I36" s="55">
        <v>-0.23700100983038971</v>
      </c>
      <c r="O36" s="1"/>
      <c r="P36" s="1"/>
    </row>
    <row r="37" spans="1:16" s="2" customFormat="1" ht="12.75" customHeight="1" x14ac:dyDescent="0.15">
      <c r="A37" s="57"/>
      <c r="B37" s="57" t="s">
        <v>34</v>
      </c>
      <c r="C37" s="57"/>
      <c r="D37" s="57"/>
      <c r="E37" s="58">
        <v>23289</v>
      </c>
      <c r="F37" s="59">
        <v>23309</v>
      </c>
      <c r="G37" s="59"/>
      <c r="H37" s="60">
        <v>-20</v>
      </c>
      <c r="I37" s="61">
        <v>-8.5803766785361876E-2</v>
      </c>
      <c r="O37" s="44"/>
      <c r="P37" s="44"/>
    </row>
    <row r="38" spans="1:16" ht="12.75" customHeight="1" x14ac:dyDescent="0.15">
      <c r="F38" s="27"/>
      <c r="I38" s="27" t="s">
        <v>0</v>
      </c>
      <c r="O38" s="2"/>
      <c r="P38" s="2"/>
    </row>
    <row r="39" spans="1:16" s="2" customFormat="1" ht="12.75" customHeight="1" x14ac:dyDescent="0.15">
      <c r="A39" s="44" t="s">
        <v>76</v>
      </c>
      <c r="B39" s="44"/>
      <c r="C39" s="44"/>
      <c r="D39" s="44"/>
      <c r="E39" s="44"/>
      <c r="F39" s="44"/>
      <c r="G39" s="44"/>
      <c r="H39" s="44"/>
      <c r="I39" s="62"/>
      <c r="O39" s="1"/>
      <c r="P39" s="1"/>
    </row>
    <row r="40" spans="1:16" ht="11.25" x14ac:dyDescent="0.2">
      <c r="A40" s="2" t="s">
        <v>75</v>
      </c>
      <c r="B40" s="2"/>
      <c r="C40" s="2"/>
      <c r="D40" s="2"/>
      <c r="E40" s="2"/>
      <c r="F40" s="2"/>
      <c r="G40" s="2"/>
      <c r="H40" s="2"/>
      <c r="I40" s="63"/>
      <c r="O40" s="2"/>
      <c r="P40" s="2"/>
    </row>
    <row r="41" spans="1:16" ht="12.75" customHeight="1" x14ac:dyDescent="0.2">
      <c r="A41" s="2" t="s">
        <v>83</v>
      </c>
      <c r="B41" s="2"/>
      <c r="C41" s="2"/>
      <c r="D41" s="2"/>
      <c r="E41" s="2"/>
      <c r="F41" s="2"/>
      <c r="G41" s="2"/>
      <c r="H41" s="2"/>
      <c r="I41" s="63"/>
    </row>
    <row r="42" spans="1:16" s="65" customFormat="1" ht="12.75" customHeight="1" x14ac:dyDescent="0.2">
      <c r="F42" s="62"/>
      <c r="I42" s="62" t="s">
        <v>73</v>
      </c>
      <c r="O42" s="1"/>
      <c r="P42" s="1"/>
    </row>
    <row r="43" spans="1:16" ht="11.25" x14ac:dyDescent="0.2">
      <c r="A43" s="2"/>
      <c r="B43" s="2"/>
      <c r="C43" s="2"/>
      <c r="D43" s="2"/>
      <c r="E43" s="2"/>
      <c r="F43" s="2"/>
      <c r="G43" s="2"/>
      <c r="H43" s="2"/>
      <c r="I43" s="62" t="s">
        <v>74</v>
      </c>
      <c r="O43" s="65"/>
      <c r="P43" s="65"/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4"/>
  <sheetViews>
    <sheetView showGridLines="0" zoomScaleNormal="100" workbookViewId="0"/>
  </sheetViews>
  <sheetFormatPr baseColWidth="10" defaultRowHeight="12.75" customHeight="1" x14ac:dyDescent="0.2"/>
  <cols>
    <col min="1" max="2" width="3.7109375" style="1" customWidth="1"/>
    <col min="3" max="3" width="5.7109375" style="1" customWidth="1"/>
    <col min="4" max="4" width="17.140625" style="1" customWidth="1"/>
    <col min="5" max="6" width="11.7109375" style="1" customWidth="1"/>
    <col min="7" max="7" width="1.7109375" style="1" customWidth="1"/>
    <col min="8" max="9" width="7.710937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45" t="s">
        <v>81</v>
      </c>
    </row>
    <row r="4" spans="1:9" ht="15" x14ac:dyDescent="0.2">
      <c r="A4" s="46" t="s">
        <v>2</v>
      </c>
    </row>
    <row r="5" spans="1:9" s="3" customFormat="1" x14ac:dyDescent="0.2">
      <c r="A5" s="64"/>
      <c r="B5" s="64"/>
      <c r="C5" s="64"/>
      <c r="D5" s="64"/>
      <c r="E5" s="64"/>
      <c r="F5" s="64"/>
      <c r="G5" s="64"/>
      <c r="H5" s="64"/>
      <c r="I5" s="51" t="s">
        <v>3</v>
      </c>
    </row>
    <row r="6" spans="1:9" s="3" customFormat="1" x14ac:dyDescent="0.2">
      <c r="A6" s="47"/>
      <c r="B6" s="47"/>
      <c r="C6" s="47"/>
      <c r="D6" s="47"/>
      <c r="E6" s="47">
        <v>2017</v>
      </c>
      <c r="F6" s="47">
        <v>2016</v>
      </c>
      <c r="G6" s="47"/>
      <c r="H6" s="47"/>
      <c r="I6" s="48" t="s">
        <v>4</v>
      </c>
    </row>
    <row r="7" spans="1:9" s="3" customFormat="1" x14ac:dyDescent="0.2">
      <c r="A7" s="49"/>
      <c r="B7" s="49"/>
      <c r="C7" s="49"/>
      <c r="D7" s="49"/>
      <c r="E7" s="49"/>
      <c r="F7" s="49"/>
      <c r="G7" s="49"/>
      <c r="H7" s="50"/>
      <c r="I7" s="51" t="s">
        <v>86</v>
      </c>
    </row>
    <row r="8" spans="1:9" s="3" customFormat="1" x14ac:dyDescent="0.2">
      <c r="A8" s="50"/>
      <c r="B8" s="50"/>
      <c r="C8" s="50"/>
      <c r="D8" s="50"/>
      <c r="E8" s="50"/>
      <c r="F8" s="50"/>
      <c r="G8" s="50"/>
      <c r="H8" s="50" t="s">
        <v>5</v>
      </c>
      <c r="I8" s="51" t="s">
        <v>6</v>
      </c>
    </row>
    <row r="9" spans="1:9" s="3" customFormat="1" ht="12.75" customHeight="1" x14ac:dyDescent="0.2">
      <c r="A9" s="52" t="s">
        <v>7</v>
      </c>
      <c r="B9" s="52"/>
      <c r="C9" s="52"/>
      <c r="D9" s="52"/>
      <c r="E9" s="53">
        <v>142479</v>
      </c>
      <c r="F9" s="54">
        <v>141660</v>
      </c>
      <c r="G9" s="54"/>
      <c r="H9" s="54">
        <f>E9-F9</f>
        <v>819</v>
      </c>
      <c r="I9" s="55">
        <f>H9/F9%</f>
        <v>0.57814485387547654</v>
      </c>
    </row>
    <row r="10" spans="1:9" s="3" customFormat="1" ht="12.75" customHeight="1" x14ac:dyDescent="0.2">
      <c r="A10" s="52" t="s">
        <v>8</v>
      </c>
      <c r="B10" s="52"/>
      <c r="C10" s="52"/>
      <c r="D10" s="52"/>
      <c r="E10" s="53"/>
      <c r="F10" s="54"/>
      <c r="G10" s="54"/>
      <c r="H10" s="54"/>
      <c r="I10" s="55"/>
    </row>
    <row r="11" spans="1:9" s="3" customFormat="1" ht="12.75" customHeight="1" x14ac:dyDescent="0.2">
      <c r="A11" s="52"/>
      <c r="B11" s="52" t="s">
        <v>9</v>
      </c>
      <c r="C11" s="52"/>
      <c r="D11" s="52"/>
      <c r="E11" s="53">
        <v>68142</v>
      </c>
      <c r="F11" s="54">
        <v>67755</v>
      </c>
      <c r="G11" s="54"/>
      <c r="H11" s="56">
        <f>E11-F11</f>
        <v>387</v>
      </c>
      <c r="I11" s="55">
        <f t="shared" ref="I11:I38" si="0">H11/F11%</f>
        <v>0.57117555899933592</v>
      </c>
    </row>
    <row r="12" spans="1:9" s="3" customFormat="1" ht="12.75" customHeight="1" x14ac:dyDescent="0.2">
      <c r="A12" s="52"/>
      <c r="B12" s="52" t="s">
        <v>10</v>
      </c>
      <c r="C12" s="52"/>
      <c r="D12" s="52"/>
      <c r="E12" s="53">
        <v>74337</v>
      </c>
      <c r="F12" s="54">
        <v>73905</v>
      </c>
      <c r="G12" s="54"/>
      <c r="H12" s="56">
        <f>E12-F12</f>
        <v>432</v>
      </c>
      <c r="I12" s="55">
        <f t="shared" si="0"/>
        <v>0.5845341993099249</v>
      </c>
    </row>
    <row r="13" spans="1:9" s="3" customFormat="1" ht="12.75" customHeight="1" x14ac:dyDescent="0.2">
      <c r="A13" s="52" t="s">
        <v>11</v>
      </c>
      <c r="B13" s="52"/>
      <c r="C13" s="52"/>
      <c r="D13" s="52"/>
      <c r="E13" s="53"/>
      <c r="F13" s="54"/>
      <c r="G13" s="54"/>
      <c r="H13" s="56"/>
      <c r="I13" s="55"/>
    </row>
    <row r="14" spans="1:9" s="3" customFormat="1" ht="12.75" customHeight="1" x14ac:dyDescent="0.2">
      <c r="A14" s="52"/>
      <c r="B14" s="52" t="s">
        <v>12</v>
      </c>
      <c r="C14" s="52"/>
      <c r="D14" s="52"/>
      <c r="E14" s="53">
        <v>107614</v>
      </c>
      <c r="F14" s="54">
        <v>106464</v>
      </c>
      <c r="G14" s="54"/>
      <c r="H14" s="54">
        <f t="shared" ref="H14:H16" si="1">E14-F14</f>
        <v>1150</v>
      </c>
      <c r="I14" s="55">
        <f t="shared" si="0"/>
        <v>1.0801773369401864</v>
      </c>
    </row>
    <row r="15" spans="1:9" s="3" customFormat="1" ht="12.75" customHeight="1" x14ac:dyDescent="0.2">
      <c r="A15" s="52"/>
      <c r="B15" s="52"/>
      <c r="C15" s="52" t="s">
        <v>13</v>
      </c>
      <c r="D15" s="52" t="s">
        <v>14</v>
      </c>
      <c r="E15" s="53">
        <v>99869</v>
      </c>
      <c r="F15" s="54">
        <v>98830</v>
      </c>
      <c r="G15" s="54"/>
      <c r="H15" s="54">
        <f t="shared" si="1"/>
        <v>1039</v>
      </c>
      <c r="I15" s="55">
        <f t="shared" si="0"/>
        <v>1.0513002124860873</v>
      </c>
    </row>
    <row r="16" spans="1:9" s="3" customFormat="1" ht="12.75" customHeight="1" x14ac:dyDescent="0.2">
      <c r="A16" s="52"/>
      <c r="B16" s="52"/>
      <c r="C16" s="52"/>
      <c r="D16" s="52" t="s">
        <v>15</v>
      </c>
      <c r="E16" s="53">
        <v>7745</v>
      </c>
      <c r="F16" s="54">
        <v>7634</v>
      </c>
      <c r="G16" s="54"/>
      <c r="H16" s="56">
        <f t="shared" si="1"/>
        <v>111</v>
      </c>
      <c r="I16" s="55">
        <f t="shared" si="0"/>
        <v>1.4540214828399265</v>
      </c>
    </row>
    <row r="17" spans="1:9" s="3" customFormat="1" ht="12.75" customHeight="1" x14ac:dyDescent="0.2">
      <c r="A17" s="52"/>
      <c r="B17" s="52" t="s">
        <v>16</v>
      </c>
      <c r="C17" s="52"/>
      <c r="D17" s="52"/>
      <c r="E17" s="53">
        <v>34865</v>
      </c>
      <c r="F17" s="54">
        <v>35196</v>
      </c>
      <c r="G17" s="54"/>
      <c r="H17" s="56">
        <v>-331</v>
      </c>
      <c r="I17" s="55">
        <v>-0.94044777815660874</v>
      </c>
    </row>
    <row r="18" spans="1:9" s="3" customFormat="1" ht="12.75" customHeight="1" x14ac:dyDescent="0.2">
      <c r="A18" s="52"/>
      <c r="B18" s="52"/>
      <c r="C18" s="52" t="s">
        <v>13</v>
      </c>
      <c r="D18" s="52" t="s">
        <v>17</v>
      </c>
      <c r="E18" s="53">
        <v>6643</v>
      </c>
      <c r="F18" s="54">
        <v>6785</v>
      </c>
      <c r="G18" s="54"/>
      <c r="H18" s="56">
        <v>-142</v>
      </c>
      <c r="I18" s="55">
        <v>-2.0928518791451736</v>
      </c>
    </row>
    <row r="19" spans="1:9" s="3" customFormat="1" ht="12.75" customHeight="1" x14ac:dyDescent="0.2">
      <c r="A19" s="52"/>
      <c r="B19" s="52"/>
      <c r="C19" s="52"/>
      <c r="D19" s="52" t="s">
        <v>19</v>
      </c>
      <c r="E19" s="53">
        <v>4276</v>
      </c>
      <c r="F19" s="54">
        <v>4249</v>
      </c>
      <c r="G19" s="54"/>
      <c r="H19" s="56">
        <v>27</v>
      </c>
      <c r="I19" s="55">
        <v>0.63544363379618729</v>
      </c>
    </row>
    <row r="20" spans="1:9" s="3" customFormat="1" ht="12.75" customHeight="1" x14ac:dyDescent="0.2">
      <c r="A20" s="52"/>
      <c r="B20" s="52"/>
      <c r="C20" s="52"/>
      <c r="D20" s="52" t="s">
        <v>25</v>
      </c>
      <c r="E20" s="53">
        <v>2054</v>
      </c>
      <c r="F20" s="54">
        <v>2189</v>
      </c>
      <c r="G20" s="54"/>
      <c r="H20" s="56">
        <v>-135</v>
      </c>
      <c r="I20" s="55">
        <v>-6.1671996345363178</v>
      </c>
    </row>
    <row r="21" spans="1:9" s="3" customFormat="1" ht="12.75" customHeight="1" x14ac:dyDescent="0.2">
      <c r="A21" s="52"/>
      <c r="B21" s="52"/>
      <c r="C21" s="52"/>
      <c r="D21" s="52" t="s">
        <v>23</v>
      </c>
      <c r="E21" s="53">
        <v>1587</v>
      </c>
      <c r="F21" s="54">
        <v>1657</v>
      </c>
      <c r="G21" s="54"/>
      <c r="H21" s="56">
        <v>-70</v>
      </c>
      <c r="I21" s="55">
        <v>-4.2245021122510558</v>
      </c>
    </row>
    <row r="22" spans="1:9" s="3" customFormat="1" ht="12.75" customHeight="1" x14ac:dyDescent="0.2">
      <c r="A22" s="52"/>
      <c r="B22" s="52"/>
      <c r="C22" s="52"/>
      <c r="D22" s="52" t="s">
        <v>21</v>
      </c>
      <c r="E22" s="53">
        <v>1228</v>
      </c>
      <c r="F22" s="54">
        <v>1214</v>
      </c>
      <c r="G22" s="54"/>
      <c r="H22" s="56">
        <v>14</v>
      </c>
      <c r="I22" s="55">
        <v>1.1532125205930808</v>
      </c>
    </row>
    <row r="23" spans="1:9" s="3" customFormat="1" ht="12.75" customHeight="1" x14ac:dyDescent="0.2">
      <c r="A23" s="52"/>
      <c r="B23" s="52"/>
      <c r="C23" s="52"/>
      <c r="D23" s="52" t="s">
        <v>20</v>
      </c>
      <c r="E23" s="53">
        <v>1228</v>
      </c>
      <c r="F23" s="54">
        <v>1258</v>
      </c>
      <c r="G23" s="54"/>
      <c r="H23" s="56">
        <v>-30</v>
      </c>
      <c r="I23" s="55">
        <v>-2.3847376788553261</v>
      </c>
    </row>
    <row r="24" spans="1:9" s="3" customFormat="1" ht="12.75" customHeight="1" x14ac:dyDescent="0.2">
      <c r="A24" s="52"/>
      <c r="B24" s="52"/>
      <c r="C24" s="52"/>
      <c r="D24" s="52" t="s">
        <v>27</v>
      </c>
      <c r="E24" s="53">
        <v>1192</v>
      </c>
      <c r="F24" s="54">
        <v>1181</v>
      </c>
      <c r="G24" s="54"/>
      <c r="H24" s="56">
        <v>11</v>
      </c>
      <c r="I24" s="55">
        <v>0.93141405588484327</v>
      </c>
    </row>
    <row r="25" spans="1:9" s="3" customFormat="1" ht="12.75" customHeight="1" x14ac:dyDescent="0.2">
      <c r="A25" s="52"/>
      <c r="B25" s="52"/>
      <c r="C25" s="52"/>
      <c r="D25" s="52" t="s">
        <v>18</v>
      </c>
      <c r="E25" s="53">
        <v>906</v>
      </c>
      <c r="F25" s="54">
        <v>922</v>
      </c>
      <c r="G25" s="54"/>
      <c r="H25" s="56">
        <v>-16</v>
      </c>
      <c r="I25" s="55">
        <v>-1.7353579175704987</v>
      </c>
    </row>
    <row r="26" spans="1:9" s="3" customFormat="1" ht="12.75" customHeight="1" x14ac:dyDescent="0.2">
      <c r="A26" s="52"/>
      <c r="B26" s="52"/>
      <c r="C26" s="52"/>
      <c r="D26" s="52" t="s">
        <v>64</v>
      </c>
      <c r="E26" s="53">
        <v>827</v>
      </c>
      <c r="F26" s="54">
        <v>841</v>
      </c>
      <c r="G26" s="54"/>
      <c r="H26" s="56">
        <v>-14</v>
      </c>
      <c r="I26" s="55">
        <v>-1.6646848989298455</v>
      </c>
    </row>
    <row r="27" spans="1:9" s="3" customFormat="1" ht="12.75" customHeight="1" x14ac:dyDescent="0.2">
      <c r="A27" s="52"/>
      <c r="B27" s="52"/>
      <c r="C27" s="52"/>
      <c r="D27" s="52" t="s">
        <v>77</v>
      </c>
      <c r="E27" s="53">
        <v>772</v>
      </c>
      <c r="F27" s="54">
        <v>709</v>
      </c>
      <c r="G27" s="54"/>
      <c r="H27" s="56">
        <v>63</v>
      </c>
      <c r="I27" s="55">
        <v>8.885754583921015</v>
      </c>
    </row>
    <row r="28" spans="1:9" s="3" customFormat="1" ht="12.75" customHeight="1" x14ac:dyDescent="0.2">
      <c r="A28" s="52"/>
      <c r="B28" s="52"/>
      <c r="C28" s="52"/>
      <c r="D28" s="52" t="s">
        <v>24</v>
      </c>
      <c r="E28" s="53">
        <v>754</v>
      </c>
      <c r="F28" s="54">
        <v>774</v>
      </c>
      <c r="G28" s="54"/>
      <c r="H28" s="56">
        <v>-20</v>
      </c>
      <c r="I28" s="55">
        <v>-2.5839793281653747</v>
      </c>
    </row>
    <row r="29" spans="1:9" s="3" customFormat="1" ht="12.75" customHeight="1" x14ac:dyDescent="0.2">
      <c r="A29" s="52"/>
      <c r="B29" s="52"/>
      <c r="C29" s="52"/>
      <c r="D29" s="52" t="s">
        <v>22</v>
      </c>
      <c r="E29" s="53">
        <v>687</v>
      </c>
      <c r="F29" s="54">
        <v>711</v>
      </c>
      <c r="G29" s="54"/>
      <c r="H29" s="56">
        <v>-24</v>
      </c>
      <c r="I29" s="55">
        <v>-3.3755274261603372</v>
      </c>
    </row>
    <row r="30" spans="1:9" s="3" customFormat="1" ht="12.75" customHeight="1" x14ac:dyDescent="0.2">
      <c r="A30" s="52"/>
      <c r="B30" s="52"/>
      <c r="C30" s="52"/>
      <c r="D30" s="52" t="s">
        <v>78</v>
      </c>
      <c r="E30" s="53">
        <v>620</v>
      </c>
      <c r="F30" s="54">
        <v>620</v>
      </c>
      <c r="G30" s="54"/>
      <c r="H30" s="56">
        <v>0</v>
      </c>
      <c r="I30" s="55">
        <v>0</v>
      </c>
    </row>
    <row r="31" spans="1:9" s="3" customFormat="1" ht="12.75" customHeight="1" x14ac:dyDescent="0.2">
      <c r="A31" s="52"/>
      <c r="B31" s="52"/>
      <c r="C31" s="52"/>
      <c r="D31" s="52" t="s">
        <v>79</v>
      </c>
      <c r="E31" s="53">
        <v>508</v>
      </c>
      <c r="F31" s="54">
        <v>489</v>
      </c>
      <c r="G31" s="54"/>
      <c r="H31" s="56">
        <v>19</v>
      </c>
      <c r="I31" s="55">
        <v>3.8854805725971371</v>
      </c>
    </row>
    <row r="32" spans="1:9" s="3" customFormat="1" ht="12.75" customHeight="1" x14ac:dyDescent="0.2">
      <c r="A32" s="52"/>
      <c r="B32" s="52"/>
      <c r="C32" s="52"/>
      <c r="D32" s="52" t="s">
        <v>28</v>
      </c>
      <c r="E32" s="53">
        <v>11583</v>
      </c>
      <c r="F32" s="54">
        <v>11597</v>
      </c>
      <c r="G32" s="54"/>
      <c r="H32" s="56">
        <v>-14</v>
      </c>
      <c r="I32" s="55">
        <v>-0.12072087608864361</v>
      </c>
    </row>
    <row r="33" spans="1:9" s="3" customFormat="1" ht="12.75" customHeight="1" x14ac:dyDescent="0.2">
      <c r="A33" s="52" t="s">
        <v>29</v>
      </c>
      <c r="B33" s="52"/>
      <c r="C33" s="52"/>
      <c r="D33" s="52"/>
      <c r="E33" s="53"/>
      <c r="F33" s="54"/>
      <c r="G33" s="54"/>
      <c r="H33" s="56"/>
      <c r="I33" s="55"/>
    </row>
    <row r="34" spans="1:9" s="3" customFormat="1" ht="12.75" customHeight="1" x14ac:dyDescent="0.2">
      <c r="A34" s="52"/>
      <c r="B34" s="52" t="s">
        <v>30</v>
      </c>
      <c r="C34" s="52"/>
      <c r="D34" s="52"/>
      <c r="E34" s="53">
        <v>9394</v>
      </c>
      <c r="F34" s="54">
        <v>9191</v>
      </c>
      <c r="G34" s="54"/>
      <c r="H34" s="56">
        <f>E34-F34</f>
        <v>203</v>
      </c>
      <c r="I34" s="55">
        <f t="shared" si="0"/>
        <v>2.2086824067022088</v>
      </c>
    </row>
    <row r="35" spans="1:9" s="3" customFormat="1" ht="12.75" customHeight="1" x14ac:dyDescent="0.2">
      <c r="A35" s="52"/>
      <c r="B35" s="52" t="s">
        <v>31</v>
      </c>
      <c r="C35" s="52"/>
      <c r="D35" s="52"/>
      <c r="E35" s="53">
        <v>8866</v>
      </c>
      <c r="F35" s="54">
        <v>8543</v>
      </c>
      <c r="G35" s="54"/>
      <c r="H35" s="56">
        <f>E35-F35</f>
        <v>323</v>
      </c>
      <c r="I35" s="55">
        <f t="shared" si="0"/>
        <v>3.7808732295446563</v>
      </c>
    </row>
    <row r="36" spans="1:9" ht="12.75" customHeight="1" x14ac:dyDescent="0.2">
      <c r="A36" s="52"/>
      <c r="B36" s="52" t="s">
        <v>32</v>
      </c>
      <c r="C36" s="52"/>
      <c r="D36" s="52"/>
      <c r="E36" s="53">
        <v>3864</v>
      </c>
      <c r="F36" s="54">
        <v>3838</v>
      </c>
      <c r="G36" s="54"/>
      <c r="H36" s="56">
        <f>E36-F36</f>
        <v>26</v>
      </c>
      <c r="I36" s="55">
        <f t="shared" si="0"/>
        <v>0.6774361646690984</v>
      </c>
    </row>
    <row r="37" spans="1:9" s="44" customFormat="1" ht="12.75" customHeight="1" x14ac:dyDescent="0.15">
      <c r="A37" s="52"/>
      <c r="B37" s="52" t="s">
        <v>33</v>
      </c>
      <c r="C37" s="52"/>
      <c r="D37" s="52"/>
      <c r="E37" s="53">
        <v>97046</v>
      </c>
      <c r="F37" s="54">
        <v>96775</v>
      </c>
      <c r="G37" s="54"/>
      <c r="H37" s="56">
        <f>E37-F37</f>
        <v>271</v>
      </c>
      <c r="I37" s="55">
        <f t="shared" si="0"/>
        <v>0.28003099974166884</v>
      </c>
    </row>
    <row r="38" spans="1:9" s="2" customFormat="1" ht="11.25" x14ac:dyDescent="0.2">
      <c r="A38" s="57"/>
      <c r="B38" s="57" t="s">
        <v>34</v>
      </c>
      <c r="C38" s="57"/>
      <c r="D38" s="57"/>
      <c r="E38" s="58">
        <v>23309</v>
      </c>
      <c r="F38" s="59">
        <v>23313</v>
      </c>
      <c r="G38" s="59"/>
      <c r="H38" s="60">
        <f>E38-F38</f>
        <v>-4</v>
      </c>
      <c r="I38" s="61">
        <f t="shared" si="0"/>
        <v>-1.7157808947797365E-2</v>
      </c>
    </row>
    <row r="39" spans="1:9" ht="12.75" customHeight="1" x14ac:dyDescent="0.15">
      <c r="F39" s="27"/>
      <c r="I39" s="27" t="s">
        <v>0</v>
      </c>
    </row>
    <row r="40" spans="1:9" s="2" customFormat="1" ht="12.75" customHeight="1" x14ac:dyDescent="0.15">
      <c r="A40" s="44" t="s">
        <v>76</v>
      </c>
      <c r="B40" s="44"/>
      <c r="C40" s="44"/>
      <c r="D40" s="44"/>
      <c r="E40" s="44"/>
      <c r="F40" s="44"/>
      <c r="G40" s="44"/>
      <c r="H40" s="44"/>
      <c r="I40" s="62"/>
    </row>
    <row r="41" spans="1:9" ht="11.25" x14ac:dyDescent="0.2">
      <c r="A41" s="2" t="s">
        <v>75</v>
      </c>
      <c r="B41" s="2"/>
      <c r="C41" s="2"/>
      <c r="D41" s="2"/>
      <c r="E41" s="2"/>
      <c r="F41" s="2"/>
      <c r="G41" s="2"/>
      <c r="H41" s="2"/>
      <c r="I41" s="63"/>
    </row>
    <row r="42" spans="1:9" ht="12.75" customHeight="1" x14ac:dyDescent="0.2">
      <c r="A42" s="2" t="s">
        <v>80</v>
      </c>
      <c r="B42" s="2"/>
      <c r="C42" s="2"/>
      <c r="D42" s="2"/>
      <c r="E42" s="2"/>
      <c r="F42" s="2"/>
      <c r="G42" s="2"/>
      <c r="H42" s="2"/>
      <c r="I42" s="63"/>
    </row>
    <row r="43" spans="1:9" s="65" customFormat="1" ht="12.75" customHeight="1" x14ac:dyDescent="0.2">
      <c r="F43" s="62"/>
      <c r="I43" s="62" t="s">
        <v>73</v>
      </c>
    </row>
    <row r="44" spans="1:9" ht="11.25" x14ac:dyDescent="0.15">
      <c r="A44" s="2"/>
      <c r="B44" s="2"/>
      <c r="C44" s="2"/>
      <c r="D44" s="2"/>
      <c r="E44" s="2"/>
      <c r="F44" s="2"/>
      <c r="G44" s="2"/>
      <c r="H44" s="2"/>
      <c r="I44" s="62" t="s">
        <v>74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www.bern.ch/statistik&amp;R&amp;6&amp;G
&amp;D</oddFooter>
  </headerFooter>
  <drawing r:id="rId2"/>
  <legacyDrawingHF r:id="rId3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'2009'!Print_Titles</vt:lpstr>
      <vt:lpstr>'2010'!Print_Titles</vt:lpstr>
      <vt:lpstr>'2011'!Print_Titles</vt:lpstr>
      <vt:lpstr>'2012'!Print_Titles</vt:lpstr>
      <vt:lpstr>'2013'!Print_Titles</vt:lpstr>
      <vt:lpstr>'2014'!Print_Titles</vt:lpstr>
      <vt:lpstr>'2015'!Print_Titles</vt:lpstr>
      <vt:lpstr>'2016'!Print_Titles</vt:lpstr>
      <vt:lpstr>'2017'!Print_Titles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Soom Andreas, PRD AUSTA</cp:lastModifiedBy>
  <cp:lastPrinted>2024-01-08T07:14:17Z</cp:lastPrinted>
  <dcterms:created xsi:type="dcterms:W3CDTF">2016-05-12T14:34:59Z</dcterms:created>
  <dcterms:modified xsi:type="dcterms:W3CDTF">2026-01-26T09:16:21Z</dcterms:modified>
</cp:coreProperties>
</file>