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C39BBECD-1A56-4639-B2A8-DA99E8EB16F8}" xr6:coauthVersionLast="47" xr6:coauthVersionMax="47" xr10:uidLastSave="{00000000-0000-0000-0000-000000000000}"/>
  <bookViews>
    <workbookView xWindow="28680" yWindow="2325" windowWidth="29040" windowHeight="15720" xr2:uid="{00000000-000D-0000-FFFF-FFFF00000000}"/>
  </bookViews>
  <sheets>
    <sheet name="2025" sheetId="14" r:id="rId1"/>
    <sheet name="2024" sheetId="12" r:id="rId2"/>
    <sheet name="2023" sheetId="10" r:id="rId3"/>
    <sheet name="2022" sheetId="8" r:id="rId4"/>
    <sheet name="2021" sheetId="1" r:id="rId5"/>
    <sheet name="2020" sheetId="6" r:id="rId6"/>
    <sheet name="2019" sheetId="7" r:id="rId7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2" l="1"/>
  <c r="R17" i="12"/>
  <c r="R13" i="12"/>
  <c r="H21" i="14"/>
  <c r="G21" i="14"/>
  <c r="H17" i="14"/>
  <c r="G17" i="14"/>
  <c r="H13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P21" i="14"/>
  <c r="O21" i="14"/>
  <c r="K21" i="14"/>
  <c r="J21" i="14"/>
  <c r="I21" i="14"/>
  <c r="E19" i="14"/>
  <c r="R17" i="14"/>
  <c r="Q17" i="14"/>
  <c r="P17" i="14"/>
  <c r="O17" i="14"/>
  <c r="K17" i="14"/>
  <c r="J17" i="14"/>
  <c r="I17" i="14"/>
  <c r="E16" i="14"/>
  <c r="E15" i="14"/>
  <c r="R13" i="14"/>
  <c r="Q13" i="14"/>
  <c r="P13" i="14"/>
  <c r="O13" i="14"/>
  <c r="K13" i="14"/>
  <c r="J13" i="14"/>
  <c r="I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<sst xmlns="http://schemas.openxmlformats.org/spreadsheetml/2006/main" count="452" uniqueCount="66">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</sst>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38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63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-7.1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/>
      <c r="P9" s="14"/>
      <c r="Q9" s="14"/>
      <c r="R9" s="14"/>
    </row>
    <row r="10" spans="1:18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/>
      <c r="P10" s="14"/>
      <c r="Q10" s="14"/>
      <c r="R10" s="14"/>
    </row>
    <row r="11" spans="1:18" x14ac:dyDescent="0.2">
      <c r="B11" s="5" t="s">
        <v>42</v>
      </c>
      <c r="C11" s="2" t="s">
        <v>16</v>
      </c>
      <c r="D11" s="14"/>
      <c r="E11" s="34">
        <f>AVERAGE(G11:R11)</f>
        <v>11.700000000000001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/>
      <c r="P11" s="14"/>
      <c r="Q11" s="14"/>
      <c r="R11" s="14"/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10.349999999999998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/>
      <c r="P12" s="23"/>
      <c r="Q12" s="23"/>
      <c r="R12" s="23"/>
    </row>
    <row r="13" spans="1:18" x14ac:dyDescent="0.2">
      <c r="B13" s="5" t="s">
        <v>40</v>
      </c>
      <c r="C13" s="2" t="s">
        <v>16</v>
      </c>
      <c r="D13" s="14"/>
      <c r="E13" s="34">
        <f>E11-E12</f>
        <v>1.3500000000000032</v>
      </c>
      <c r="F13" s="14"/>
      <c r="G13" s="14">
        <f>IF(G11="","",G11-G12)</f>
        <v>1.4000000000000001</v>
      </c>
      <c r="H13" s="14">
        <f>IF(H11="","",H11-H12)</f>
        <v>1.5</v>
      </c>
      <c r="I13" s="14">
        <f>IF(I11="","",I11-I12)</f>
        <v>1.2999999999999998</v>
      </c>
      <c r="J13" s="14">
        <f>IF(J11="","",J11-J12)</f>
        <v>1.4000000000000004</v>
      </c>
      <c r="K13" s="14">
        <f>IF(K11="","",K11-K12)</f>
        <v>0.20000000000000107</v>
      </c>
      <c r="L13" s="14">
        <v>3.5</v>
      </c>
      <c r="M13" s="14">
        <v>0.19999999999999929</v>
      </c>
      <c r="N13" s="14">
        <v>1.3000000000000007</v>
      </c>
      <c r="O13" s="14" t="str">
        <f>IF(O11="","",O11-O12)</f>
        <v/>
      </c>
      <c r="P13" s="14" t="str">
        <f>IF(P11="","",P11-P12)</f>
        <v/>
      </c>
      <c r="Q13" s="14" t="str">
        <f t="shared" ref="Q13" si="0">IF(Q11="","",Q11-Q12)</f>
        <v/>
      </c>
      <c r="R13" s="14" t="str">
        <f>IF(R11="","",R11-R12)</f>
        <v/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1537.9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/>
      <c r="P15" s="16"/>
      <c r="Q15" s="16"/>
      <c r="R15" s="16"/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1383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/>
      <c r="P16" s="28"/>
      <c r="Q16" s="28"/>
      <c r="R16" s="28"/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154.90000000000009</v>
      </c>
      <c r="F17" s="21"/>
      <c r="G17" s="16">
        <f>IF(G15="","",G15-G16)</f>
        <v>20.299999999999997</v>
      </c>
      <c r="H17" s="16">
        <f>IF(H15="","",H15-H16)</f>
        <v>-29.799999999999997</v>
      </c>
      <c r="I17" s="16">
        <f t="shared" ref="I17:Q17" si="1">IF(I15="","",I15-I16)</f>
        <v>10.199999999999989</v>
      </c>
      <c r="J17" s="16">
        <f>IF(J15="","",J15-J16)</f>
        <v>58.300000000000011</v>
      </c>
      <c r="K17" s="16">
        <f>IF(K15="","",K15-K16)</f>
        <v>10.199999999999989</v>
      </c>
      <c r="L17" s="16">
        <v>65.600000000000023</v>
      </c>
      <c r="M17" s="16">
        <v>-19.5</v>
      </c>
      <c r="N17" s="16">
        <v>39.600000000000023</v>
      </c>
      <c r="O17" s="16" t="str">
        <f>IF(O15="","",O15-O16)</f>
        <v/>
      </c>
      <c r="P17" s="16" t="str">
        <f t="shared" si="1"/>
        <v/>
      </c>
      <c r="Q17" s="16" t="str">
        <f t="shared" si="1"/>
        <v/>
      </c>
      <c r="R17" s="16" t="str">
        <f>IF(R15="","",R15-R16)</f>
        <v/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665.3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/>
      <c r="P19" s="16"/>
      <c r="Q19" s="16"/>
      <c r="R19" s="16"/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693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/>
      <c r="P20" s="28"/>
      <c r="Q20" s="28"/>
      <c r="R20" s="28"/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-27.700000000000045</v>
      </c>
      <c r="F21" s="21"/>
      <c r="G21" s="16">
        <f>IF(G19="","",G19-G20)</f>
        <v>60.400000000000006</v>
      </c>
      <c r="H21" s="16">
        <f>IF(H19="","",H19-H20)</f>
        <v>-24.6</v>
      </c>
      <c r="I21" s="16">
        <f t="shared" ref="I21:Q21" si="2">IF(I19="","",I19-I20)</f>
        <v>-43.1</v>
      </c>
      <c r="J21" s="16">
        <f>IF(J19="","",J19-J20)</f>
        <v>-30.4</v>
      </c>
      <c r="K21" s="16">
        <f>IF(K19="","",K19-K20)</f>
        <v>-11.200000000000003</v>
      </c>
      <c r="L21" s="16">
        <v>-48.6</v>
      </c>
      <c r="M21" s="16">
        <v>22.900000000000006</v>
      </c>
      <c r="N21" s="16">
        <v>46.900000000000006</v>
      </c>
      <c r="O21" s="16" t="str">
        <f t="shared" si="2"/>
        <v/>
      </c>
      <c r="P21" s="16" t="str">
        <f t="shared" si="2"/>
        <v/>
      </c>
      <c r="Q21" s="16" t="str">
        <f t="shared" si="2"/>
        <v/>
      </c>
      <c r="R21" s="16" t="str">
        <f>IF(R19="","",R19-R20)</f>
        <v/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2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/>
      <c r="P23" s="21"/>
      <c r="Q23" s="21"/>
      <c r="R23" s="21"/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/>
      <c r="P25" s="21"/>
      <c r="Q25" s="21"/>
      <c r="R25" s="21"/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92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/>
      <c r="P27" s="16"/>
      <c r="Q27" s="16"/>
      <c r="R27" s="16"/>
    </row>
    <row r="28" spans="1:18" x14ac:dyDescent="0.2">
      <c r="B28" s="5" t="s">
        <v>32</v>
      </c>
      <c r="D28" s="16"/>
      <c r="E28" s="16">
        <f>SUM(G28:R28)</f>
        <v>51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/>
      <c r="P28" s="16"/>
      <c r="Q28" s="16"/>
      <c r="R28" s="16"/>
    </row>
    <row r="29" spans="1:18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/>
      <c r="P29" s="21"/>
      <c r="Q29" s="21"/>
      <c r="R29" s="21"/>
    </row>
    <row r="30" spans="1:18" x14ac:dyDescent="0.2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">
      <c r="A31" s="20"/>
      <c r="B31" s="20" t="s">
        <v>34</v>
      </c>
      <c r="C31" s="19"/>
      <c r="D31" s="21"/>
      <c r="E31" s="21">
        <f>SUM(G31:R31)</f>
        <v>122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/>
      <c r="P31" s="21"/>
      <c r="Q31" s="21"/>
      <c r="R31" s="21"/>
    </row>
    <row r="32" spans="1:18" x14ac:dyDescent="0.2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20"/>
      <c r="B34" s="20" t="s">
        <v>35</v>
      </c>
      <c r="C34" s="19"/>
      <c r="D34" s="21"/>
      <c r="E34" s="44">
        <f>SUM(G34:R34)</f>
        <v>1814.7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/>
      <c r="P34" s="21"/>
      <c r="Q34" s="21"/>
      <c r="R34" s="21"/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2">
      <c r="R38" s="2" t="s">
        <v>65</v>
      </c>
    </row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38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60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x14ac:dyDescent="0.2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x14ac:dyDescent="0.2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2">
      <c r="R38" s="2" t="s">
        <v>64</v>
      </c>
    </row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58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59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51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50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52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39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x14ac:dyDescent="0.25">
      <c r="A3" s="6" t="s">
        <v>53</v>
      </c>
      <c r="B3" s="6"/>
      <c r="C3" s="17"/>
    </row>
    <row r="4" spans="1:18" s="4" customFormat="1" ht="15.75" x14ac:dyDescent="0.25">
      <c r="A4" s="7" t="s">
        <v>14</v>
      </c>
      <c r="B4" s="7"/>
      <c r="C4" s="18"/>
    </row>
    <row r="5" spans="1:18" x14ac:dyDescent="0.2">
      <c r="R5" s="15" t="s">
        <v>37</v>
      </c>
    </row>
    <row r="6" spans="1:18" s="12" customFormat="1" ht="11.25" customHeight="1" x14ac:dyDescent="0.2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x14ac:dyDescent="0.2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x14ac:dyDescent="0.2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x14ac:dyDescent="0.2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x14ac:dyDescent="0.2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x14ac:dyDescent="0.2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x14ac:dyDescent="0.2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x14ac:dyDescent="0.2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">
      <c r="R39" s="2" t="s">
        <v>41</v>
      </c>
    </row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2025-02-24T07:27:29Z</cp:lastPrinted>
  <dcterms:created xsi:type="dcterms:W3CDTF">2021-01-07T07:09:33Z</dcterms:created>
  <dcterms:modified xsi:type="dcterms:W3CDTF">2025-09-19T07:35:43Z</dcterms:modified>
</cp:coreProperties>
</file>