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DieseArbeitsmappe"/>
  <mc:AlternateContent xmlns:mc="http://schemas.openxmlformats.org/markup-compatibility/2006">
    <mc:Choice Requires="x15">
      <x15ac:absPath xmlns:x15ac="http://schemas.microsoft.com/office/spreadsheetml/2010/11/ac" url="\\bgov.ch\bern\PRD\AUSTA\6_Statistik\2_Grundlagen_themenübergreifende-Bereiche\2_Publikationen\6_Internet\02\Aktuell\"/>
    </mc:Choice>
  </mc:AlternateContent>
  <xr:revisionPtr revIDLastSave="0" documentId="13_ncr:1_{F44DA6B4-91AA-4029-B0DA-CB5633CDFA25}" xr6:coauthVersionLast="47" xr6:coauthVersionMax="47" xr10:uidLastSave="{00000000-0000-0000-0000-000000000000}"/>
  <bookViews>
    <workbookView xWindow="28680" yWindow="2325" windowWidth="29040" windowHeight="15720" xr2:uid="{00000000-000D-0000-FFFF-FFFF00000000}"/>
  </bookViews>
  <sheets>
    <sheet name="2025" sheetId="11" r:id="rId1"/>
    <sheet name="2024" sheetId="9" r:id="rId2"/>
    <sheet name="2023" sheetId="7" r:id="rId3"/>
    <sheet name="2022" sheetId="4" r:id="rId4"/>
    <sheet name="2021" sheetId="5" r:id="rId5"/>
    <sheet name="2020" sheetId="1" r:id="rId6"/>
    <sheet name="2019" sheetId="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1" l="1"/>
  <c r="D10" i="11"/>
  <c r="D12" i="4"/>
  <c r="D10" i="4"/>
  <c r="D12" i="7"/>
  <c r="D10" i="7"/>
  <c r="D12" i="5"/>
  <c r="D10" i="5"/>
  <c r="D12" i="1"/>
  <c r="D10" i="1"/>
  <c r="D12" i="3"/>
  <c r="D10" i="3"/>
</calcChain>
</file>

<file path=xl/sharedStrings.xml><?xml version="1.0" encoding="utf-8"?>
<sst xmlns="http://schemas.openxmlformats.org/spreadsheetml/2006/main" count="282" uniqueCount="48">
  <si>
    <t>Statistik Stadt Bern</t>
  </si>
  <si>
    <t>Jan</t>
  </si>
  <si>
    <t>Feb</t>
  </si>
  <si>
    <t>Mrz</t>
  </si>
  <si>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</si>
  <si>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</si>
  <si>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</si>
  <si>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</si>
  <si>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</si>
  <si>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</si>
  <si>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</si>
  <si>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</si>
  <si>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</si>
  <si>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nach Monat</t>
  </si>
  <si>
    <t>Stadt Bern</t>
  </si>
  <si>
    <t>wert</t>
  </si>
  <si>
    <t>Monats-</t>
  </si>
  <si>
    <t>grenz-</t>
  </si>
  <si>
    <t>Jahres-</t>
  </si>
  <si>
    <t>…</t>
  </si>
  <si>
    <r>
      <t>alle Werte in μg/m</t>
    </r>
    <r>
      <rPr>
        <vertAlign val="superscript"/>
        <sz val="8"/>
        <color theme="1"/>
        <rFont val="Arial"/>
        <family val="2"/>
      </rPr>
      <t>3</t>
    </r>
  </si>
  <si>
    <t>T 02.06.510i</t>
  </si>
  <si>
    <t>mittel</t>
  </si>
  <si>
    <t>mittel-</t>
  </si>
  <si>
    <r>
      <t>wert</t>
    </r>
    <r>
      <rPr>
        <i/>
        <vertAlign val="superscript"/>
        <sz val="8"/>
        <color theme="1"/>
        <rFont val="Arial"/>
        <family val="2"/>
      </rPr>
      <t>1</t>
    </r>
  </si>
  <si>
    <r>
      <rPr>
        <i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 vorwiegend aus Verbrennungsmotoren</t>
    </r>
  </si>
  <si>
    <r>
      <rPr>
        <i/>
        <sz val="8"/>
        <color theme="1"/>
        <rFont val="Arial"/>
        <family val="2"/>
      </rPr>
      <t>4</t>
    </r>
    <r>
      <rPr>
        <sz val="8"/>
        <color theme="1"/>
        <rFont val="Arial"/>
        <family val="2"/>
      </rPr>
      <t xml:space="preserve">  Lungengängiger Feinstaub mit einem Partikel-Durchmesser von weniger als 10 μm, vorwiegend aus dem Verkehr (Russpartikel, Pneuabrieb, Strassenstaub)</t>
    </r>
  </si>
  <si>
    <r>
      <t>Schwebestaub</t>
    </r>
    <r>
      <rPr>
        <i/>
        <vertAlign val="superscript"/>
        <sz val="8"/>
        <color theme="1"/>
        <rFont val="Arial"/>
        <family val="2"/>
      </rPr>
      <t>4</t>
    </r>
    <r>
      <rPr>
        <sz val="8"/>
        <color theme="1"/>
        <rFont val="Arial"/>
        <family val="2"/>
      </rPr>
      <t xml:space="preserve"> (PM10): Jahres- bzw. Monatsmittel</t>
    </r>
  </si>
  <si>
    <t>Datenquelle: Amt für Umweltschutz Stadt Bern</t>
  </si>
  <si>
    <t>Messwerte Station Bern Morgartenstrasse</t>
  </si>
  <si>
    <t>provisorische Zahlen</t>
  </si>
  <si>
    <r>
      <rPr>
        <i/>
        <sz val="8"/>
        <rFont val="Arial"/>
        <family val="2"/>
      </rPr>
      <t>1</t>
    </r>
    <r>
      <rPr>
        <sz val="8"/>
        <rFont val="Arial"/>
        <family val="2"/>
      </rPr>
      <t xml:space="preserve">  Der Vergleich von Monatsmitteln mit einem Jahresmittelgrenzwert dient nur zur Orientierung. Zur Beurteilung von Jahresmittel-Grenzwertüberschreitungen darf nur ein Jahresmittelwert verwendet werden.</t>
    </r>
  </si>
  <si>
    <r>
      <t>Stickstoffdioxid</t>
    </r>
    <r>
      <rPr>
        <i/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(NO</t>
    </r>
    <r>
      <rPr>
        <vertAlign val="sub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>): Jahres- bzw. Monatsmittel</t>
    </r>
  </si>
  <si>
    <t>Immissionsmessungen nach Monaten 2022</t>
  </si>
  <si>
    <t>Immissionsmessungen nach Monaten 2019</t>
  </si>
  <si>
    <t>Immissionsmessungen nach Monaten 2020</t>
  </si>
  <si>
    <t>Immissionsmessungen nach Monaten 2021</t>
  </si>
  <si>
    <r>
      <t>Ozon</t>
    </r>
    <r>
      <rPr>
        <i/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(O</t>
    </r>
    <r>
      <rPr>
        <vertAlign val="subscript"/>
        <sz val="8"/>
        <rFont val="Arial"/>
        <family val="2"/>
      </rPr>
      <t>3</t>
    </r>
    <r>
      <rPr>
        <sz val="8"/>
        <rFont val="Arial"/>
        <family val="2"/>
      </rPr>
      <t>): 98%-Pegel der Halbstundenmittel des Monats</t>
    </r>
  </si>
  <si>
    <r>
      <rPr>
        <i/>
        <sz val="8"/>
        <rFont val="Arial"/>
        <family val="2"/>
      </rPr>
      <t>3</t>
    </r>
    <r>
      <rPr>
        <sz val="8"/>
        <rFont val="Arial"/>
        <family val="2"/>
      </rPr>
      <t xml:space="preserve">  Sekundärschadstoff, der sich aus Stickstoffdioxid und Kohlenwasserstoffen unter Einwirkung von Sonnenlicht bildet; 98%-Perzentil: 98% aller Halbstundenmittel eines Monats sind kleiner als der angegebene Wert</t>
    </r>
  </si>
  <si>
    <t>Immissionsmessungen nach Monat 2023</t>
  </si>
  <si>
    <t>Immissionsmessungen nach Monat 2024</t>
  </si>
  <si>
    <t>Datenquelle: Amt für Umweltschutz Stadt Bern (Datenstand: 22.1.2024)</t>
  </si>
  <si>
    <r>
      <rPr>
        <i/>
        <sz val="8"/>
        <rFont val="Arial"/>
        <family val="2"/>
      </rPr>
      <t>3</t>
    </r>
    <r>
      <rPr>
        <sz val="8"/>
        <rFont val="Arial"/>
        <family val="2"/>
      </rPr>
      <t xml:space="preserve">  Sekundärschadstoff, der sich aus Stickstoffdioxid und Kohlenwasserstoffen unter Einwirkung von Sonnenlicht bildet; 98%-Perzentil: 98% aller Halbstundenmittel eines Monats sind kleiner als der angegebene Wert; keine Daten für Oktober wegen unvollständigen Messwerten</t>
    </r>
  </si>
  <si>
    <r>
      <rPr>
        <i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 vorwiegend aus Verbrennungsmotoren; keine Daten für Oktober wegen unvollständigen Messwerten</t>
    </r>
  </si>
  <si>
    <t>Immissionsmessungen nach Monat 2025</t>
  </si>
  <si>
    <r>
      <rPr>
        <i/>
        <sz val="8"/>
        <color theme="1"/>
        <rFont val="Arial"/>
        <family val="2"/>
      </rPr>
      <t>4</t>
    </r>
    <r>
      <rPr>
        <sz val="8"/>
        <color theme="1"/>
        <rFont val="Arial"/>
        <family val="2"/>
      </rPr>
      <t xml:space="preserve">  Lungengängiger Feinstaub mit einem Partikel-Durchmesser von weniger als 10 μm, vorwiegend aus dem Verkehr (Russpartikel, Pneuabrieb, Strassenstaub); keine Daten für Februar wegen unvollständigen Messwerten</t>
    </r>
  </si>
  <si>
    <t>Datenquelle: Amt für Umweltschutz Stadt Bern (Datenstand: 26.2.2025)</t>
  </si>
  <si>
    <t>Datenquelle: Amt für Umweltschutz Stadt Bern (Datenstand: 16.4.2025)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</si>
</sst>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##0;\–\ ##0;\–"/>
  </numFmts>
  <fonts count="15" x14ac:knownFonts="1">
    <font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i/>
      <sz val="6"/>
      <color theme="1"/>
      <name val="Arial"/>
      <family val="2"/>
    </font>
    <font>
      <sz val="10"/>
      <name val="MS Sans Serif"/>
    </font>
    <font>
      <sz val="12"/>
      <name val="Times New Roman"/>
      <family val="1"/>
    </font>
    <font>
      <sz val="8"/>
      <name val="Arial"/>
      <family val="2"/>
    </font>
    <font>
      <i/>
      <sz val="8"/>
      <color theme="1"/>
      <name val="Arial"/>
      <family val="2"/>
    </font>
    <font>
      <i/>
      <vertAlign val="superscript"/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i/>
      <sz val="8"/>
      <name val="Arial"/>
      <family val="2"/>
    </font>
    <font>
      <vertAlign val="subscript"/>
      <sz val="8"/>
      <color theme="1"/>
      <name val="Arial"/>
      <family val="2"/>
    </font>
    <font>
      <i/>
      <vertAlign val="superscript"/>
      <sz val="8"/>
      <name val="Arial"/>
      <family val="2"/>
    </font>
    <font>
      <vertAlign val="sub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5" fillId="0" borderId="0"/>
    <xf numFmtId="0" fontId="6" fillId="0" borderId="0"/>
    <xf numFmtId="43" fontId="5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right" vertical="top"/>
    </xf>
    <xf numFmtId="0" fontId="1" fillId="0" borderId="1" xfId="0" quotePrefix="1" applyFont="1" applyBorder="1" applyAlignment="1">
      <alignment horizontal="right" vertical="top"/>
    </xf>
    <xf numFmtId="0" fontId="1" fillId="0" borderId="0" xfId="0" applyFont="1" applyAlignment="1">
      <alignment horizontal="right" vertical="top"/>
    </xf>
    <xf numFmtId="0" fontId="1" fillId="0" borderId="2" xfId="0" applyFont="1" applyBorder="1" applyAlignment="1">
      <alignment horizontal="right" vertical="top"/>
    </xf>
    <xf numFmtId="0" fontId="1" fillId="0" borderId="2" xfId="0" quotePrefix="1" applyFont="1" applyBorder="1" applyAlignment="1">
      <alignment horizontal="right" vertical="top"/>
    </xf>
    <xf numFmtId="0" fontId="7" fillId="2" borderId="0" xfId="0" applyFont="1" applyFill="1" applyAlignment="1">
      <alignment horizontal="right"/>
    </xf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4" fillId="0" borderId="1" xfId="0" applyFont="1" applyBorder="1" applyAlignment="1">
      <alignment horizontal="right" vertical="top"/>
    </xf>
    <xf numFmtId="0" fontId="7" fillId="0" borderId="1" xfId="0" applyFont="1" applyBorder="1" applyAlignment="1">
      <alignment horizontal="right" vertical="top" wrapText="1"/>
    </xf>
    <xf numFmtId="0" fontId="1" fillId="0" borderId="0" xfId="0" quotePrefix="1" applyFont="1" applyAlignment="1">
      <alignment horizontal="right" vertical="top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7" fillId="0" borderId="0" xfId="0" applyFont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" fillId="0" borderId="0" xfId="0" applyFont="1"/>
    <xf numFmtId="0" fontId="0" fillId="0" borderId="0" xfId="0"/>
    <xf numFmtId="0" fontId="7" fillId="0" borderId="0" xfId="0" applyFont="1" applyAlignment="1">
      <alignment horizontal="left" wrapText="1"/>
    </xf>
  </cellXfs>
  <cellStyles count="4">
    <cellStyle name="Komma 2" xfId="3" xr:uid="{011CADF9-7702-4A95-8837-198524052BD7}"/>
    <cellStyle name="Normal_Gewichtung Übergang EVE-LIK (V.2)" xfId="2" xr:uid="{462553F4-47AC-4A7D-9B88-94C21D34B668}"/>
    <cellStyle name="Standard" xfId="0" builtinId="0"/>
    <cellStyle name="Standard 2" xfId="1" xr:uid="{30F2A74A-1B89-452E-B6BB-F19E9C6C25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217816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C4B3103-BF83-4EFB-A579-33C797474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217816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55E5108-1D74-416A-95D7-1E66F34E5A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217816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5A71C1A-F783-4320-868A-CC6A42D0F1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217816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A593249-A2BC-437C-A125-4A4B5BE277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217816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13E43CD-31A3-4BC7-8228-E4C66D5533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217816</xdr:colOff>
      <xdr:row>1</xdr:row>
      <xdr:rowOff>86475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F5F6E5D6-DCC7-4A1E-AECE-18A1B099B1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217816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25C0116-2B47-4D61-B15B-CFD16DF18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C0994-19AC-47C6-9B93-6B37408B5A9C}">
  <dimension ref="A1:Q21"/>
  <sheetViews>
    <sheetView showGridLines="0" tabSelected="1" zoomScaleNormal="100" workbookViewId="0"/>
  </sheetViews>
  <sheetFormatPr baseColWidth="10" defaultRowHeight="11.25" x14ac:dyDescent="0.2"/>
  <cols>
    <col min="1" max="1" width="40.7109375" style="5" customWidth="1"/>
    <col min="2" max="3" width="7.5703125" style="5" customWidth="1"/>
    <col min="4" max="4" width="7.5703125" style="1" customWidth="1"/>
    <col min="5" max="5" width="2.7109375" style="1" customWidth="1"/>
    <col min="6" max="17" width="6" style="1" customWidth="1"/>
    <col min="18" max="16384" width="11.42578125" style="1"/>
  </cols>
  <sheetData>
    <row r="1" spans="1:17" ht="84.95" customHeight="1" x14ac:dyDescent="0.2"/>
    <row r="2" spans="1:17" ht="30.95" customHeight="1" x14ac:dyDescent="0.2"/>
    <row r="3" spans="1:17" s="3" customFormat="1" ht="15.75" x14ac:dyDescent="0.25">
      <c r="A3" s="6" t="s">
        <v>44</v>
      </c>
      <c r="B3" s="6"/>
      <c r="C3" s="6"/>
    </row>
    <row r="4" spans="1:17" s="4" customFormat="1" ht="15.75" x14ac:dyDescent="0.25">
      <c r="A4" s="7" t="s">
        <v>14</v>
      </c>
      <c r="B4" s="7"/>
      <c r="C4" s="7"/>
    </row>
    <row r="5" spans="1:17" x14ac:dyDescent="0.2">
      <c r="Q5" s="13" t="s">
        <v>21</v>
      </c>
    </row>
    <row r="6" spans="1:17" s="10" customFormat="1" ht="11.25" customHeight="1" x14ac:dyDescent="0.2">
      <c r="A6" s="8"/>
      <c r="B6" s="8" t="s">
        <v>16</v>
      </c>
      <c r="C6" s="8" t="s">
        <v>18</v>
      </c>
      <c r="D6" s="18" t="s">
        <v>18</v>
      </c>
      <c r="E6" s="8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 t="s">
        <v>13</v>
      </c>
    </row>
    <row r="7" spans="1:17" s="10" customFormat="1" ht="11.25" customHeight="1" x14ac:dyDescent="0.2">
      <c r="B7" s="10" t="s">
        <v>17</v>
      </c>
      <c r="C7" s="10" t="s">
        <v>23</v>
      </c>
      <c r="D7" s="10" t="s">
        <v>22</v>
      </c>
      <c r="F7" s="9" t="s">
        <v>1</v>
      </c>
      <c r="G7" s="9" t="s">
        <v>2</v>
      </c>
      <c r="H7" s="9" t="s">
        <v>3</v>
      </c>
      <c r="I7" s="9" t="s">
        <v>4</v>
      </c>
      <c r="J7" s="9" t="s">
        <v>5</v>
      </c>
      <c r="K7" s="9" t="s">
        <v>6</v>
      </c>
      <c r="L7" s="9" t="s">
        <v>7</v>
      </c>
      <c r="M7" s="9" t="s">
        <v>8</v>
      </c>
      <c r="N7" s="9" t="s">
        <v>9</v>
      </c>
      <c r="O7" s="9" t="s">
        <v>10</v>
      </c>
      <c r="P7" s="9" t="s">
        <v>11</v>
      </c>
      <c r="Q7" s="9" t="s">
        <v>12</v>
      </c>
    </row>
    <row r="8" spans="1:17" s="10" customFormat="1" ht="11.25" customHeight="1" x14ac:dyDescent="0.2">
      <c r="B8" s="10" t="s">
        <v>15</v>
      </c>
      <c r="C8" s="10" t="s">
        <v>17</v>
      </c>
      <c r="D8" s="10">
        <v>2025</v>
      </c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</row>
    <row r="9" spans="1:17" s="10" customFormat="1" ht="11.25" customHeight="1" x14ac:dyDescent="0.2">
      <c r="A9" s="11"/>
      <c r="B9" s="11"/>
      <c r="C9" s="11" t="s">
        <v>24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7" x14ac:dyDescent="0.2">
      <c r="A10" s="5" t="s">
        <v>32</v>
      </c>
      <c r="B10" s="15" t="s">
        <v>19</v>
      </c>
      <c r="C10" s="14">
        <v>30</v>
      </c>
      <c r="D10" s="14">
        <f>AVERAGE(F10:Q10)</f>
        <v>19.233333333333334</v>
      </c>
      <c r="E10" s="14"/>
      <c r="F10" s="14">
        <v>22.3</v>
      </c>
      <c r="G10" s="14">
        <v>19.7</v>
      </c>
      <c r="H10" s="14">
        <v>15.7</v>
      </c>
      <c r="I10" s="14"/>
      <c r="J10" s="14"/>
      <c r="K10" s="14"/>
      <c r="L10" s="14"/>
      <c r="M10" s="14"/>
      <c r="N10" s="14"/>
      <c r="O10" s="15"/>
      <c r="P10" s="14"/>
      <c r="Q10" s="14"/>
    </row>
    <row r="11" spans="1:17" x14ac:dyDescent="0.2">
      <c r="A11" s="20" t="s">
        <v>37</v>
      </c>
      <c r="B11" s="14">
        <v>100</v>
      </c>
      <c r="C11" s="15" t="s">
        <v>19</v>
      </c>
      <c r="D11" s="15" t="s">
        <v>19</v>
      </c>
      <c r="E11" s="14"/>
      <c r="F11" s="14">
        <v>75.599999999999994</v>
      </c>
      <c r="G11" s="14">
        <v>73.5</v>
      </c>
      <c r="H11" s="14">
        <v>94.8</v>
      </c>
      <c r="I11" s="14"/>
      <c r="J11" s="14"/>
      <c r="K11" s="14"/>
      <c r="L11" s="14"/>
      <c r="M11" s="14"/>
      <c r="N11" s="14"/>
      <c r="O11" s="15"/>
      <c r="P11" s="14"/>
      <c r="Q11" s="14"/>
    </row>
    <row r="12" spans="1:17" x14ac:dyDescent="0.2">
      <c r="A12" s="5" t="s">
        <v>27</v>
      </c>
      <c r="B12" s="15" t="s">
        <v>19</v>
      </c>
      <c r="C12" s="14">
        <v>20</v>
      </c>
      <c r="D12" s="14">
        <f>AVERAGE(F12:Q12)</f>
        <v>11.25</v>
      </c>
      <c r="E12" s="14"/>
      <c r="F12" s="14">
        <v>10.9</v>
      </c>
      <c r="G12" s="15" t="s">
        <v>19</v>
      </c>
      <c r="H12" s="14">
        <v>11.6</v>
      </c>
      <c r="I12" s="14"/>
      <c r="J12" s="14"/>
      <c r="K12" s="14"/>
      <c r="L12" s="14"/>
      <c r="M12" s="14"/>
      <c r="N12" s="14"/>
      <c r="O12" s="14"/>
      <c r="P12" s="14"/>
      <c r="Q12" s="14"/>
    </row>
    <row r="13" spans="1:17" ht="11.25" customHeight="1" x14ac:dyDescent="0.2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7" t="s">
        <v>0</v>
      </c>
    </row>
    <row r="14" spans="1:17" ht="11.25" customHeight="1" x14ac:dyDescent="0.2">
      <c r="A14" s="23" t="s">
        <v>30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</row>
    <row r="15" spans="1:17" ht="11.25" customHeight="1" x14ac:dyDescent="0.2">
      <c r="A15" s="23" t="s">
        <v>20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17" ht="11.25" customHeight="1" x14ac:dyDescent="0.2">
      <c r="A16" s="23" t="s">
        <v>29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</row>
    <row r="17" spans="1:17" ht="22.5" customHeight="1" x14ac:dyDescent="0.2">
      <c r="A17" s="25" t="s">
        <v>31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</row>
    <row r="18" spans="1:17" ht="11.25" customHeight="1" x14ac:dyDescent="0.2">
      <c r="A18" s="21" t="s">
        <v>25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</row>
    <row r="19" spans="1:17" ht="22.5" customHeight="1" x14ac:dyDescent="0.2">
      <c r="A19" s="25" t="s">
        <v>38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</row>
    <row r="20" spans="1:17" ht="22.5" customHeight="1" x14ac:dyDescent="0.2">
      <c r="A20" s="21" t="s">
        <v>45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</row>
    <row r="21" spans="1:17" x14ac:dyDescent="0.2">
      <c r="Q21" s="2" t="s">
        <v>47</v>
      </c>
    </row>
  </sheetData>
  <mergeCells count="7">
    <mergeCell ref="A20:Q20"/>
    <mergeCell ref="A14:Q14"/>
    <mergeCell ref="A15:Q15"/>
    <mergeCell ref="A16:Q16"/>
    <mergeCell ref="A17:Q17"/>
    <mergeCell ref="A18:Q18"/>
    <mergeCell ref="A19:Q19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BB1E9-F35E-480E-B9C5-73836D4A9F64}">
  <dimension ref="A1:Q20"/>
  <sheetViews>
    <sheetView showGridLines="0" zoomScaleNormal="100" workbookViewId="0"/>
  </sheetViews>
  <sheetFormatPr baseColWidth="10" defaultRowHeight="11.25" x14ac:dyDescent="0.2"/>
  <cols>
    <col min="1" max="1" width="40.7109375" style="5" customWidth="1"/>
    <col min="2" max="3" width="7.5703125" style="5" customWidth="1"/>
    <col min="4" max="4" width="7.5703125" style="1" customWidth="1"/>
    <col min="5" max="5" width="2.7109375" style="1" customWidth="1"/>
    <col min="6" max="17" width="6" style="1" customWidth="1"/>
    <col min="18" max="16384" width="11.42578125" style="1"/>
  </cols>
  <sheetData>
    <row r="1" spans="1:17" ht="84.95" customHeight="1" x14ac:dyDescent="0.2"/>
    <row r="2" spans="1:17" ht="30.95" customHeight="1" x14ac:dyDescent="0.2"/>
    <row r="3" spans="1:17" s="3" customFormat="1" ht="15.75" x14ac:dyDescent="0.25">
      <c r="A3" s="6" t="s">
        <v>40</v>
      </c>
      <c r="B3" s="6"/>
      <c r="C3" s="6"/>
    </row>
    <row r="4" spans="1:17" s="4" customFormat="1" ht="15.75" x14ac:dyDescent="0.25">
      <c r="A4" s="7" t="s">
        <v>14</v>
      </c>
      <c r="B4" s="7"/>
      <c r="C4" s="7"/>
    </row>
    <row r="5" spans="1:17" x14ac:dyDescent="0.2">
      <c r="Q5" s="13" t="s">
        <v>21</v>
      </c>
    </row>
    <row r="6" spans="1:17" s="10" customFormat="1" ht="11.25" customHeight="1" x14ac:dyDescent="0.2">
      <c r="A6" s="8"/>
      <c r="B6" s="8" t="s">
        <v>16</v>
      </c>
      <c r="C6" s="8" t="s">
        <v>18</v>
      </c>
      <c r="D6" s="18" t="s">
        <v>18</v>
      </c>
      <c r="E6" s="8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 t="s">
        <v>13</v>
      </c>
    </row>
    <row r="7" spans="1:17" s="10" customFormat="1" ht="11.25" customHeight="1" x14ac:dyDescent="0.2">
      <c r="B7" s="10" t="s">
        <v>17</v>
      </c>
      <c r="C7" s="10" t="s">
        <v>23</v>
      </c>
      <c r="D7" s="10" t="s">
        <v>22</v>
      </c>
      <c r="F7" s="9" t="s">
        <v>1</v>
      </c>
      <c r="G7" s="9" t="s">
        <v>2</v>
      </c>
      <c r="H7" s="9" t="s">
        <v>3</v>
      </c>
      <c r="I7" s="9" t="s">
        <v>4</v>
      </c>
      <c r="J7" s="9" t="s">
        <v>5</v>
      </c>
      <c r="K7" s="9" t="s">
        <v>6</v>
      </c>
      <c r="L7" s="9" t="s">
        <v>7</v>
      </c>
      <c r="M7" s="9" t="s">
        <v>8</v>
      </c>
      <c r="N7" s="9" t="s">
        <v>9</v>
      </c>
      <c r="O7" s="9" t="s">
        <v>10</v>
      </c>
      <c r="P7" s="9" t="s">
        <v>11</v>
      </c>
      <c r="Q7" s="9" t="s">
        <v>12</v>
      </c>
    </row>
    <row r="8" spans="1:17" s="10" customFormat="1" ht="11.25" customHeight="1" x14ac:dyDescent="0.2">
      <c r="B8" s="10" t="s">
        <v>15</v>
      </c>
      <c r="C8" s="10" t="s">
        <v>17</v>
      </c>
      <c r="D8" s="10">
        <v>2024</v>
      </c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</row>
    <row r="9" spans="1:17" s="10" customFormat="1" ht="11.25" customHeight="1" x14ac:dyDescent="0.2">
      <c r="A9" s="11"/>
      <c r="B9" s="11"/>
      <c r="C9" s="11" t="s">
        <v>24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7" x14ac:dyDescent="0.2">
      <c r="A10" s="5" t="s">
        <v>32</v>
      </c>
      <c r="B10" s="15" t="s">
        <v>19</v>
      </c>
      <c r="C10" s="14">
        <v>30</v>
      </c>
      <c r="D10" s="14">
        <v>13.86214084360884</v>
      </c>
      <c r="E10" s="14"/>
      <c r="F10" s="14">
        <v>21.355413584398129</v>
      </c>
      <c r="G10" s="14">
        <v>20.629856115107913</v>
      </c>
      <c r="H10" s="14">
        <v>15.506729475100942</v>
      </c>
      <c r="I10" s="14">
        <v>12.169138418079088</v>
      </c>
      <c r="J10" s="14">
        <v>8.8101438052486269</v>
      </c>
      <c r="K10" s="14">
        <v>7.3129935964259101</v>
      </c>
      <c r="L10" s="14">
        <v>6.5428878057553961</v>
      </c>
      <c r="M10" s="14">
        <v>8.4918141876430209</v>
      </c>
      <c r="N10" s="14">
        <v>10.724429347826087</v>
      </c>
      <c r="O10" s="15">
        <v>14.128891037344397</v>
      </c>
      <c r="P10" s="14">
        <v>19.67317494339623</v>
      </c>
      <c r="Q10" s="14">
        <v>20.62871981438515</v>
      </c>
    </row>
    <row r="11" spans="1:17" x14ac:dyDescent="0.2">
      <c r="A11" s="20" t="s">
        <v>37</v>
      </c>
      <c r="B11" s="14">
        <v>100</v>
      </c>
      <c r="C11" s="15" t="s">
        <v>19</v>
      </c>
      <c r="D11" s="15" t="s">
        <v>19</v>
      </c>
      <c r="E11" s="14"/>
      <c r="F11" s="14">
        <v>79.09402</v>
      </c>
      <c r="G11" s="14">
        <v>81.859800000000007</v>
      </c>
      <c r="H11" s="14">
        <v>90.903900000000007</v>
      </c>
      <c r="I11" s="14">
        <v>103.49512</v>
      </c>
      <c r="J11" s="14">
        <v>106.66400000000002</v>
      </c>
      <c r="K11" s="14">
        <v>108.53560000000002</v>
      </c>
      <c r="L11" s="14">
        <v>117.2684</v>
      </c>
      <c r="M11" s="14">
        <v>124.3648</v>
      </c>
      <c r="N11" s="14">
        <v>100.91200000000003</v>
      </c>
      <c r="O11" s="15">
        <v>71.436840000000004</v>
      </c>
      <c r="P11" s="14">
        <v>69.444119999999998</v>
      </c>
      <c r="Q11" s="14">
        <v>73.83180000000003</v>
      </c>
    </row>
    <row r="12" spans="1:17" x14ac:dyDescent="0.2">
      <c r="A12" s="5" t="s">
        <v>27</v>
      </c>
      <c r="B12" s="15" t="s">
        <v>19</v>
      </c>
      <c r="C12" s="14">
        <v>20</v>
      </c>
      <c r="D12" s="14">
        <v>10.25836531921558</v>
      </c>
      <c r="E12" s="14"/>
      <c r="F12" s="14">
        <v>10.259720510579294</v>
      </c>
      <c r="G12" s="14">
        <v>10.65127141688791</v>
      </c>
      <c r="H12" s="14">
        <v>9.1505649500343562</v>
      </c>
      <c r="I12" s="14">
        <v>9.8866631330968282</v>
      </c>
      <c r="J12" s="14">
        <v>8.9659641823023808</v>
      </c>
      <c r="K12" s="14">
        <v>12.60806027487579</v>
      </c>
      <c r="L12" s="14">
        <v>11.787033966607449</v>
      </c>
      <c r="M12" s="14">
        <v>12.051876761732633</v>
      </c>
      <c r="N12" s="14">
        <v>8.4346235273893271</v>
      </c>
      <c r="O12" s="14">
        <v>9.7769882417053857</v>
      </c>
      <c r="P12" s="14">
        <v>10.452714385075403</v>
      </c>
      <c r="Q12" s="14">
        <v>9.0671646831772303</v>
      </c>
    </row>
    <row r="13" spans="1:17" ht="11.25" customHeight="1" x14ac:dyDescent="0.2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7" t="s">
        <v>0</v>
      </c>
    </row>
    <row r="14" spans="1:17" ht="11.25" customHeight="1" x14ac:dyDescent="0.2">
      <c r="A14" s="23" t="s">
        <v>20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</row>
    <row r="15" spans="1:17" ht="11.25" customHeight="1" x14ac:dyDescent="0.2">
      <c r="A15" s="23" t="s">
        <v>29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17" ht="22.5" customHeight="1" x14ac:dyDescent="0.2">
      <c r="A16" s="25" t="s">
        <v>31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</row>
    <row r="17" spans="1:17" ht="11.25" customHeight="1" x14ac:dyDescent="0.2">
      <c r="A17" s="21" t="s">
        <v>43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</row>
    <row r="18" spans="1:17" ht="22.5" customHeight="1" x14ac:dyDescent="0.2">
      <c r="A18" s="25" t="s">
        <v>42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</row>
    <row r="19" spans="1:17" ht="11.25" customHeight="1" x14ac:dyDescent="0.2">
      <c r="A19" s="21" t="s">
        <v>26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</row>
    <row r="20" spans="1:17" x14ac:dyDescent="0.2">
      <c r="Q20" s="2" t="s">
        <v>46</v>
      </c>
    </row>
  </sheetData>
  <mergeCells count="6">
    <mergeCell ref="A19:Q19"/>
    <mergeCell ref="A14:Q14"/>
    <mergeCell ref="A15:Q15"/>
    <mergeCell ref="A16:Q16"/>
    <mergeCell ref="A17:Q17"/>
    <mergeCell ref="A18:Q18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65577-365D-4EDE-BF19-1076E526896D}">
  <dimension ref="A1:Q20"/>
  <sheetViews>
    <sheetView showGridLines="0" zoomScaleNormal="100" workbookViewId="0"/>
  </sheetViews>
  <sheetFormatPr baseColWidth="10" defaultRowHeight="11.25" x14ac:dyDescent="0.2"/>
  <cols>
    <col min="1" max="1" width="40.7109375" style="5" customWidth="1"/>
    <col min="2" max="3" width="7.5703125" style="5" customWidth="1"/>
    <col min="4" max="4" width="7.5703125" style="1" customWidth="1"/>
    <col min="5" max="5" width="2.7109375" style="1" customWidth="1"/>
    <col min="6" max="17" width="6" style="1" customWidth="1"/>
    <col min="18" max="16384" width="11.42578125" style="1"/>
  </cols>
  <sheetData>
    <row r="1" spans="1:17" ht="84.95" customHeight="1" x14ac:dyDescent="0.2"/>
    <row r="2" spans="1:17" ht="30.95" customHeight="1" x14ac:dyDescent="0.2"/>
    <row r="3" spans="1:17" s="3" customFormat="1" ht="15.75" x14ac:dyDescent="0.25">
      <c r="A3" s="6" t="s">
        <v>39</v>
      </c>
      <c r="B3" s="6"/>
      <c r="C3" s="6"/>
    </row>
    <row r="4" spans="1:17" s="4" customFormat="1" ht="15.75" x14ac:dyDescent="0.25">
      <c r="A4" s="7" t="s">
        <v>14</v>
      </c>
      <c r="B4" s="7"/>
      <c r="C4" s="7"/>
    </row>
    <row r="5" spans="1:17" x14ac:dyDescent="0.2">
      <c r="Q5" s="13" t="s">
        <v>21</v>
      </c>
    </row>
    <row r="6" spans="1:17" s="10" customFormat="1" ht="11.25" customHeight="1" x14ac:dyDescent="0.2">
      <c r="A6" s="8"/>
      <c r="B6" s="8" t="s">
        <v>16</v>
      </c>
      <c r="C6" s="8" t="s">
        <v>18</v>
      </c>
      <c r="D6" s="18" t="s">
        <v>18</v>
      </c>
      <c r="E6" s="8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 t="s">
        <v>13</v>
      </c>
    </row>
    <row r="7" spans="1:17" s="10" customFormat="1" ht="11.25" customHeight="1" x14ac:dyDescent="0.2">
      <c r="B7" s="10" t="s">
        <v>17</v>
      </c>
      <c r="C7" s="10" t="s">
        <v>23</v>
      </c>
      <c r="D7" s="10" t="s">
        <v>22</v>
      </c>
      <c r="F7" s="9" t="s">
        <v>1</v>
      </c>
      <c r="G7" s="9" t="s">
        <v>2</v>
      </c>
      <c r="H7" s="9" t="s">
        <v>3</v>
      </c>
      <c r="I7" s="9" t="s">
        <v>4</v>
      </c>
      <c r="J7" s="9" t="s">
        <v>5</v>
      </c>
      <c r="K7" s="9" t="s">
        <v>6</v>
      </c>
      <c r="L7" s="9" t="s">
        <v>7</v>
      </c>
      <c r="M7" s="9" t="s">
        <v>8</v>
      </c>
      <c r="N7" s="9" t="s">
        <v>9</v>
      </c>
      <c r="O7" s="9" t="s">
        <v>10</v>
      </c>
      <c r="P7" s="9" t="s">
        <v>11</v>
      </c>
      <c r="Q7" s="9" t="s">
        <v>12</v>
      </c>
    </row>
    <row r="8" spans="1:17" s="10" customFormat="1" ht="11.25" customHeight="1" x14ac:dyDescent="0.2">
      <c r="B8" s="10" t="s">
        <v>15</v>
      </c>
      <c r="C8" s="10" t="s">
        <v>17</v>
      </c>
      <c r="D8" s="10">
        <v>2023</v>
      </c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</row>
    <row r="9" spans="1:17" s="10" customFormat="1" ht="11.25" customHeight="1" x14ac:dyDescent="0.2">
      <c r="A9" s="11"/>
      <c r="B9" s="11"/>
      <c r="C9" s="11" t="s">
        <v>24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7" x14ac:dyDescent="0.2">
      <c r="A10" s="5" t="s">
        <v>32</v>
      </c>
      <c r="B10" s="15" t="s">
        <v>19</v>
      </c>
      <c r="C10" s="14">
        <v>30</v>
      </c>
      <c r="D10" s="14">
        <f>AVERAGE(F10:Q10)</f>
        <v>14.736093866542292</v>
      </c>
      <c r="E10" s="14"/>
      <c r="F10" s="14">
        <v>20.354074074074081</v>
      </c>
      <c r="G10" s="14">
        <v>25.921503759398519</v>
      </c>
      <c r="H10" s="14">
        <v>17.174443695212378</v>
      </c>
      <c r="I10" s="14">
        <v>10.799441730635035</v>
      </c>
      <c r="J10" s="14">
        <v>9.0903313049357735</v>
      </c>
      <c r="K10" s="14">
        <v>9.8819330855018599</v>
      </c>
      <c r="L10" s="14">
        <v>7.3910931174089134</v>
      </c>
      <c r="M10" s="14">
        <v>9.2821788836583821</v>
      </c>
      <c r="N10" s="14">
        <v>12.287291666666663</v>
      </c>
      <c r="O10" s="14">
        <v>15.642156862745072</v>
      </c>
      <c r="P10" s="14">
        <v>16.410596026490055</v>
      </c>
      <c r="Q10" s="14">
        <v>22.598082191780794</v>
      </c>
    </row>
    <row r="11" spans="1:17" x14ac:dyDescent="0.2">
      <c r="A11" s="20" t="s">
        <v>37</v>
      </c>
      <c r="B11" s="14">
        <v>100</v>
      </c>
      <c r="C11" s="15" t="s">
        <v>19</v>
      </c>
      <c r="D11" s="15" t="s">
        <v>19</v>
      </c>
      <c r="E11" s="14"/>
      <c r="F11" s="14">
        <v>73.41</v>
      </c>
      <c r="G11" s="14">
        <v>74.760000000000005</v>
      </c>
      <c r="H11" s="14">
        <v>91.3</v>
      </c>
      <c r="I11" s="14">
        <v>96.99</v>
      </c>
      <c r="J11" s="14">
        <v>125.7</v>
      </c>
      <c r="K11" s="14">
        <v>140.19999999999999</v>
      </c>
      <c r="L11" s="14">
        <v>112.5</v>
      </c>
      <c r="M11" s="14">
        <v>129</v>
      </c>
      <c r="N11" s="14">
        <v>126.5</v>
      </c>
      <c r="O11" s="14">
        <v>91.3</v>
      </c>
      <c r="P11" s="14">
        <v>72.62</v>
      </c>
      <c r="Q11" s="14">
        <v>73.849999999999994</v>
      </c>
    </row>
    <row r="12" spans="1:17" x14ac:dyDescent="0.2">
      <c r="A12" s="5" t="s">
        <v>27</v>
      </c>
      <c r="B12" s="15" t="s">
        <v>19</v>
      </c>
      <c r="C12" s="14">
        <v>20</v>
      </c>
      <c r="D12" s="14">
        <f>AVERAGE(F12:Q12)</f>
        <v>12.08572377962259</v>
      </c>
      <c r="E12" s="14"/>
      <c r="F12" s="14">
        <v>11.25486300473481</v>
      </c>
      <c r="G12" s="14">
        <v>19.41288787606263</v>
      </c>
      <c r="H12" s="14">
        <v>14.316556996423463</v>
      </c>
      <c r="I12" s="14">
        <v>6.9868492180420114</v>
      </c>
      <c r="J12" s="14">
        <v>12.053335918460165</v>
      </c>
      <c r="K12" s="14">
        <v>17.692665490185345</v>
      </c>
      <c r="L12" s="14">
        <v>12.102202062635278</v>
      </c>
      <c r="M12" s="14">
        <v>13.694244840948683</v>
      </c>
      <c r="N12" s="14">
        <v>11.53275771296755</v>
      </c>
      <c r="O12" s="14">
        <v>12.300031074544838</v>
      </c>
      <c r="P12" s="14">
        <v>5.5132524596600989</v>
      </c>
      <c r="Q12" s="14">
        <v>8.1690387008062064</v>
      </c>
    </row>
    <row r="13" spans="1:17" ht="11.25" customHeight="1" x14ac:dyDescent="0.2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7" t="s">
        <v>0</v>
      </c>
    </row>
    <row r="14" spans="1:17" ht="11.25" customHeight="1" x14ac:dyDescent="0.2">
      <c r="A14" s="28" t="s">
        <v>20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</row>
    <row r="15" spans="1:17" ht="11.25" customHeight="1" x14ac:dyDescent="0.2">
      <c r="A15" s="28" t="s">
        <v>29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</row>
    <row r="16" spans="1:17" ht="22.5" customHeight="1" x14ac:dyDescent="0.2">
      <c r="A16" s="30" t="s">
        <v>31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</row>
    <row r="17" spans="1:17" ht="11.25" customHeight="1" x14ac:dyDescent="0.2">
      <c r="A17" s="26" t="s">
        <v>25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</row>
    <row r="18" spans="1:17" ht="22.5" customHeight="1" x14ac:dyDescent="0.2">
      <c r="A18" s="30" t="s">
        <v>38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</row>
    <row r="19" spans="1:17" ht="11.25" customHeight="1" x14ac:dyDescent="0.2">
      <c r="A19" s="26" t="s">
        <v>26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</row>
    <row r="20" spans="1:17" x14ac:dyDescent="0.2">
      <c r="Q20" s="2" t="s">
        <v>41</v>
      </c>
    </row>
  </sheetData>
  <mergeCells count="6">
    <mergeCell ref="A19:Q19"/>
    <mergeCell ref="A14:Q14"/>
    <mergeCell ref="A15:Q15"/>
    <mergeCell ref="A16:Q16"/>
    <mergeCell ref="A17:Q17"/>
    <mergeCell ref="A18:Q18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0DB5C-38BC-4DBF-96EE-2A19712EF4B4}">
  <dimension ref="A1:Q20"/>
  <sheetViews>
    <sheetView showGridLines="0" zoomScaleNormal="100" workbookViewId="0"/>
  </sheetViews>
  <sheetFormatPr baseColWidth="10" defaultRowHeight="11.25" x14ac:dyDescent="0.2"/>
  <cols>
    <col min="1" max="1" width="40.7109375" style="5" customWidth="1"/>
    <col min="2" max="3" width="7.5703125" style="5" customWidth="1"/>
    <col min="4" max="4" width="7.5703125" style="1" customWidth="1"/>
    <col min="5" max="5" width="2.7109375" style="1" customWidth="1"/>
    <col min="6" max="17" width="6" style="1" customWidth="1"/>
    <col min="18" max="16384" width="11.42578125" style="1"/>
  </cols>
  <sheetData>
    <row r="1" spans="1:17" ht="84.95" customHeight="1" x14ac:dyDescent="0.2"/>
    <row r="2" spans="1:17" ht="30.95" customHeight="1" x14ac:dyDescent="0.2"/>
    <row r="3" spans="1:17" s="3" customFormat="1" ht="15.75" x14ac:dyDescent="0.25">
      <c r="A3" s="6" t="s">
        <v>33</v>
      </c>
      <c r="B3" s="6"/>
      <c r="C3" s="6"/>
    </row>
    <row r="4" spans="1:17" s="4" customFormat="1" ht="15.75" x14ac:dyDescent="0.25">
      <c r="A4" s="7" t="s">
        <v>14</v>
      </c>
      <c r="B4" s="7"/>
      <c r="C4" s="7"/>
    </row>
    <row r="5" spans="1:17" x14ac:dyDescent="0.2">
      <c r="Q5" s="13" t="s">
        <v>21</v>
      </c>
    </row>
    <row r="6" spans="1:17" s="10" customFormat="1" ht="11.25" customHeight="1" x14ac:dyDescent="0.2">
      <c r="A6" s="8"/>
      <c r="B6" s="8" t="s">
        <v>16</v>
      </c>
      <c r="C6" s="8" t="s">
        <v>18</v>
      </c>
      <c r="D6" s="18" t="s">
        <v>18</v>
      </c>
      <c r="E6" s="8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 t="s">
        <v>13</v>
      </c>
    </row>
    <row r="7" spans="1:17" s="10" customFormat="1" ht="11.25" customHeight="1" x14ac:dyDescent="0.2">
      <c r="B7" s="10" t="s">
        <v>17</v>
      </c>
      <c r="C7" s="10" t="s">
        <v>23</v>
      </c>
      <c r="D7" s="10" t="s">
        <v>22</v>
      </c>
      <c r="F7" s="9" t="s">
        <v>1</v>
      </c>
      <c r="G7" s="9" t="s">
        <v>2</v>
      </c>
      <c r="H7" s="9" t="s">
        <v>3</v>
      </c>
      <c r="I7" s="9" t="s">
        <v>4</v>
      </c>
      <c r="J7" s="9" t="s">
        <v>5</v>
      </c>
      <c r="K7" s="9" t="s">
        <v>6</v>
      </c>
      <c r="L7" s="9" t="s">
        <v>7</v>
      </c>
      <c r="M7" s="9" t="s">
        <v>8</v>
      </c>
      <c r="N7" s="9" t="s">
        <v>9</v>
      </c>
      <c r="O7" s="9" t="s">
        <v>10</v>
      </c>
      <c r="P7" s="9" t="s">
        <v>11</v>
      </c>
      <c r="Q7" s="9" t="s">
        <v>12</v>
      </c>
    </row>
    <row r="8" spans="1:17" s="10" customFormat="1" ht="11.25" customHeight="1" x14ac:dyDescent="0.2">
      <c r="B8" s="10" t="s">
        <v>15</v>
      </c>
      <c r="C8" s="10" t="s">
        <v>17</v>
      </c>
      <c r="D8" s="10">
        <v>2022</v>
      </c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</row>
    <row r="9" spans="1:17" s="10" customFormat="1" ht="11.25" customHeight="1" x14ac:dyDescent="0.2">
      <c r="A9" s="11"/>
      <c r="B9" s="11"/>
      <c r="C9" s="11" t="s">
        <v>24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7" x14ac:dyDescent="0.2">
      <c r="A10" s="5" t="s">
        <v>32</v>
      </c>
      <c r="B10" s="15" t="s">
        <v>19</v>
      </c>
      <c r="C10" s="14">
        <v>30</v>
      </c>
      <c r="D10" s="14">
        <f>AVERAGE(F10:Q10)</f>
        <v>15.408118226871624</v>
      </c>
      <c r="E10" s="14"/>
      <c r="F10" s="14">
        <v>24.806998654104998</v>
      </c>
      <c r="G10" s="14">
        <v>18.401190476190468</v>
      </c>
      <c r="H10" s="14">
        <v>23.715700808625247</v>
      </c>
      <c r="I10" s="14">
        <v>12.453765690376578</v>
      </c>
      <c r="J10" s="14">
        <v>9.0914650537634323</v>
      </c>
      <c r="K10" s="14">
        <v>7.9113262533404525</v>
      </c>
      <c r="L10" s="14">
        <v>8.7737474078152395</v>
      </c>
      <c r="M10" s="14">
        <v>10.783913071009772</v>
      </c>
      <c r="N10" s="14">
        <v>10.728793467845865</v>
      </c>
      <c r="O10" s="14">
        <v>15.065447022717475</v>
      </c>
      <c r="P10" s="14">
        <v>18.617615726849607</v>
      </c>
      <c r="Q10" s="14">
        <v>24.547455089820371</v>
      </c>
    </row>
    <row r="11" spans="1:17" x14ac:dyDescent="0.2">
      <c r="A11" s="20" t="s">
        <v>37</v>
      </c>
      <c r="B11" s="14">
        <v>100</v>
      </c>
      <c r="C11" s="15" t="s">
        <v>19</v>
      </c>
      <c r="D11" s="15" t="s">
        <v>19</v>
      </c>
      <c r="E11" s="14"/>
      <c r="F11" s="14">
        <v>74.099999999999994</v>
      </c>
      <c r="G11" s="14">
        <v>81.8</v>
      </c>
      <c r="H11" s="14">
        <v>120.1</v>
      </c>
      <c r="I11" s="14">
        <v>114.7</v>
      </c>
      <c r="J11" s="14">
        <v>113.9</v>
      </c>
      <c r="K11" s="14">
        <v>134.80000000000001</v>
      </c>
      <c r="L11" s="14">
        <v>143.19999999999999</v>
      </c>
      <c r="M11" s="14">
        <v>134.5</v>
      </c>
      <c r="N11" s="14">
        <v>99.1</v>
      </c>
      <c r="O11" s="14">
        <v>68.400000000000006</v>
      </c>
      <c r="P11" s="14">
        <v>66.7</v>
      </c>
      <c r="Q11" s="14">
        <v>65.489999999999995</v>
      </c>
    </row>
    <row r="12" spans="1:17" x14ac:dyDescent="0.2">
      <c r="A12" s="5" t="s">
        <v>27</v>
      </c>
      <c r="B12" s="15" t="s">
        <v>19</v>
      </c>
      <c r="C12" s="14">
        <v>20</v>
      </c>
      <c r="D12" s="14">
        <f>AVERAGE(F12:Q12)</f>
        <v>13.619650020778565</v>
      </c>
      <c r="E12" s="14"/>
      <c r="F12" s="14">
        <v>16.372361723834626</v>
      </c>
      <c r="G12" s="14">
        <v>9.3134214197360823</v>
      </c>
      <c r="H12" s="14">
        <v>25.752334961180313</v>
      </c>
      <c r="I12" s="14">
        <v>11.287364865539853</v>
      </c>
      <c r="J12" s="14">
        <v>14.697499742075534</v>
      </c>
      <c r="K12" s="14">
        <v>14.640759097884459</v>
      </c>
      <c r="L12" s="14">
        <v>12.965135142200207</v>
      </c>
      <c r="M12" s="14">
        <v>12.083554632259039</v>
      </c>
      <c r="N12" s="14">
        <v>8.8542091446260631</v>
      </c>
      <c r="O12" s="14">
        <v>16.646713448481361</v>
      </c>
      <c r="P12" s="14">
        <v>8.8232853741879769</v>
      </c>
      <c r="Q12" s="14">
        <v>11.999160697337263</v>
      </c>
    </row>
    <row r="13" spans="1:17" ht="11.25" customHeight="1" x14ac:dyDescent="0.2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7" t="s">
        <v>0</v>
      </c>
    </row>
    <row r="14" spans="1:17" ht="11.25" customHeight="1" x14ac:dyDescent="0.2">
      <c r="A14" s="28" t="s">
        <v>20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</row>
    <row r="15" spans="1:17" ht="11.25" customHeight="1" x14ac:dyDescent="0.2">
      <c r="A15" s="28" t="s">
        <v>29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</row>
    <row r="16" spans="1:17" ht="22.5" customHeight="1" x14ac:dyDescent="0.2">
      <c r="A16" s="30" t="s">
        <v>31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</row>
    <row r="17" spans="1:17" ht="11.25" customHeight="1" x14ac:dyDescent="0.2">
      <c r="A17" s="26" t="s">
        <v>25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</row>
    <row r="18" spans="1:17" ht="22.5" customHeight="1" x14ac:dyDescent="0.2">
      <c r="A18" s="30" t="s">
        <v>38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</row>
    <row r="19" spans="1:17" ht="11.25" customHeight="1" x14ac:dyDescent="0.2">
      <c r="A19" s="26" t="s">
        <v>26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</row>
    <row r="20" spans="1:17" x14ac:dyDescent="0.2">
      <c r="Q20" s="2" t="s">
        <v>28</v>
      </c>
    </row>
  </sheetData>
  <mergeCells count="6">
    <mergeCell ref="A19:Q19"/>
    <mergeCell ref="A14:Q14"/>
    <mergeCell ref="A15:Q15"/>
    <mergeCell ref="A16:Q16"/>
    <mergeCell ref="A17:Q17"/>
    <mergeCell ref="A18:Q18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E1993-DB83-4FE8-AF3F-B0A4A8BB1470}">
  <dimension ref="A1:Q20"/>
  <sheetViews>
    <sheetView showGridLines="0" zoomScaleNormal="100" workbookViewId="0"/>
  </sheetViews>
  <sheetFormatPr baseColWidth="10" defaultRowHeight="11.25" x14ac:dyDescent="0.2"/>
  <cols>
    <col min="1" max="1" width="40.7109375" style="5" customWidth="1"/>
    <col min="2" max="3" width="7.5703125" style="5" customWidth="1"/>
    <col min="4" max="4" width="7.5703125" style="1" customWidth="1"/>
    <col min="5" max="5" width="2.7109375" style="1" customWidth="1"/>
    <col min="6" max="17" width="6" style="1" customWidth="1"/>
    <col min="18" max="16384" width="11.42578125" style="1"/>
  </cols>
  <sheetData>
    <row r="1" spans="1:17" ht="84.95" customHeight="1" x14ac:dyDescent="0.2"/>
    <row r="2" spans="1:17" ht="30.95" customHeight="1" x14ac:dyDescent="0.2"/>
    <row r="3" spans="1:17" s="3" customFormat="1" ht="15.75" x14ac:dyDescent="0.25">
      <c r="A3" s="6" t="s">
        <v>36</v>
      </c>
      <c r="B3" s="6"/>
      <c r="C3" s="6"/>
    </row>
    <row r="4" spans="1:17" s="4" customFormat="1" ht="15.75" x14ac:dyDescent="0.25">
      <c r="A4" s="7" t="s">
        <v>14</v>
      </c>
      <c r="B4" s="7"/>
      <c r="C4" s="7"/>
    </row>
    <row r="5" spans="1:17" x14ac:dyDescent="0.2">
      <c r="Q5" s="13" t="s">
        <v>21</v>
      </c>
    </row>
    <row r="6" spans="1:17" s="10" customFormat="1" ht="11.25" customHeight="1" x14ac:dyDescent="0.2">
      <c r="A6" s="8"/>
      <c r="B6" s="8" t="s">
        <v>16</v>
      </c>
      <c r="C6" s="8" t="s">
        <v>18</v>
      </c>
      <c r="D6" s="18" t="s">
        <v>18</v>
      </c>
      <c r="E6" s="8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 t="s">
        <v>13</v>
      </c>
    </row>
    <row r="7" spans="1:17" s="10" customFormat="1" ht="11.25" customHeight="1" x14ac:dyDescent="0.2">
      <c r="B7" s="10" t="s">
        <v>17</v>
      </c>
      <c r="C7" s="10" t="s">
        <v>23</v>
      </c>
      <c r="D7" s="10" t="s">
        <v>22</v>
      </c>
      <c r="F7" s="9" t="s">
        <v>1</v>
      </c>
      <c r="G7" s="9" t="s">
        <v>2</v>
      </c>
      <c r="H7" s="9" t="s">
        <v>3</v>
      </c>
      <c r="I7" s="9" t="s">
        <v>4</v>
      </c>
      <c r="J7" s="9" t="s">
        <v>5</v>
      </c>
      <c r="K7" s="9" t="s">
        <v>6</v>
      </c>
      <c r="L7" s="9" t="s">
        <v>7</v>
      </c>
      <c r="M7" s="9" t="s">
        <v>8</v>
      </c>
      <c r="N7" s="9" t="s">
        <v>9</v>
      </c>
      <c r="O7" s="9" t="s">
        <v>10</v>
      </c>
      <c r="P7" s="9" t="s">
        <v>11</v>
      </c>
      <c r="Q7" s="9" t="s">
        <v>12</v>
      </c>
    </row>
    <row r="8" spans="1:17" s="10" customFormat="1" ht="11.25" customHeight="1" x14ac:dyDescent="0.2">
      <c r="B8" s="10" t="s">
        <v>15</v>
      </c>
      <c r="C8" s="10" t="s">
        <v>17</v>
      </c>
      <c r="D8" s="10">
        <v>2021</v>
      </c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</row>
    <row r="9" spans="1:17" s="10" customFormat="1" ht="11.25" customHeight="1" x14ac:dyDescent="0.2">
      <c r="A9" s="11"/>
      <c r="B9" s="11"/>
      <c r="C9" s="11" t="s">
        <v>24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7" x14ac:dyDescent="0.2">
      <c r="A10" s="5" t="s">
        <v>32</v>
      </c>
      <c r="B10" s="15" t="s">
        <v>19</v>
      </c>
      <c r="C10" s="14">
        <v>30</v>
      </c>
      <c r="D10" s="14">
        <f>AVERAGE(F10:Q10)</f>
        <v>15.738998584299255</v>
      </c>
      <c r="E10" s="14"/>
      <c r="F10" s="14">
        <v>22.538896366083428</v>
      </c>
      <c r="G10" s="14">
        <v>24.621667907669398</v>
      </c>
      <c r="H10" s="14">
        <v>17.704861580013532</v>
      </c>
      <c r="I10" s="14">
        <v>11.983240611961065</v>
      </c>
      <c r="J10" s="14">
        <v>8.68204438466711</v>
      </c>
      <c r="K10" s="14">
        <v>8.4216272600834579</v>
      </c>
      <c r="L10" s="14">
        <v>8.3912162162162094</v>
      </c>
      <c r="M10" s="14">
        <v>9.6318977119784783</v>
      </c>
      <c r="N10" s="14">
        <v>13.696515679442497</v>
      </c>
      <c r="O10" s="14">
        <v>18.559959623149382</v>
      </c>
      <c r="P10" s="14">
        <v>19.345293701344687</v>
      </c>
      <c r="Q10" s="14">
        <v>25.290761968981791</v>
      </c>
    </row>
    <row r="11" spans="1:17" x14ac:dyDescent="0.2">
      <c r="A11" s="20" t="s">
        <v>37</v>
      </c>
      <c r="B11" s="14">
        <v>100</v>
      </c>
      <c r="C11" s="15" t="s">
        <v>19</v>
      </c>
      <c r="D11" s="15" t="s">
        <v>19</v>
      </c>
      <c r="E11" s="14"/>
      <c r="F11" s="14">
        <v>68.5</v>
      </c>
      <c r="G11" s="14">
        <v>73.8</v>
      </c>
      <c r="H11" s="14">
        <v>103.2</v>
      </c>
      <c r="I11" s="14">
        <v>124.2</v>
      </c>
      <c r="J11" s="14">
        <v>110.1</v>
      </c>
      <c r="K11" s="14">
        <v>135</v>
      </c>
      <c r="L11" s="14">
        <v>131.69999999999999</v>
      </c>
      <c r="M11" s="14">
        <v>109.7</v>
      </c>
      <c r="N11" s="14">
        <v>119.5</v>
      </c>
      <c r="O11" s="14">
        <v>78.900000000000006</v>
      </c>
      <c r="P11" s="14">
        <v>61</v>
      </c>
      <c r="Q11" s="14">
        <v>69.599999999999994</v>
      </c>
    </row>
    <row r="12" spans="1:17" x14ac:dyDescent="0.2">
      <c r="A12" s="5" t="s">
        <v>27</v>
      </c>
      <c r="B12" s="15" t="s">
        <v>19</v>
      </c>
      <c r="C12" s="14">
        <v>20</v>
      </c>
      <c r="D12" s="14">
        <f>AVERAGE(F12:Q12)</f>
        <v>12.419629647261848</v>
      </c>
      <c r="E12" s="14"/>
      <c r="F12" s="14">
        <v>12.567616116540124</v>
      </c>
      <c r="G12" s="14">
        <v>19.401757535989532</v>
      </c>
      <c r="H12" s="14">
        <v>13.969268796267899</v>
      </c>
      <c r="I12" s="14">
        <v>11.875193384371681</v>
      </c>
      <c r="J12" s="14">
        <v>6.6090873392382843</v>
      </c>
      <c r="K12" s="14">
        <v>13.202594690572743</v>
      </c>
      <c r="L12" s="14">
        <v>11.275508614577891</v>
      </c>
      <c r="M12" s="14">
        <v>12.809002023638747</v>
      </c>
      <c r="N12" s="14">
        <v>14.026633451655188</v>
      </c>
      <c r="O12" s="14">
        <v>11.864631251362686</v>
      </c>
      <c r="P12" s="14">
        <v>10.969512114448246</v>
      </c>
      <c r="Q12" s="14">
        <v>10.464750448479181</v>
      </c>
    </row>
    <row r="13" spans="1:17" ht="11.25" customHeight="1" x14ac:dyDescent="0.2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7" t="s">
        <v>0</v>
      </c>
    </row>
    <row r="14" spans="1:17" ht="11.25" customHeight="1" x14ac:dyDescent="0.2">
      <c r="A14" s="28" t="s">
        <v>20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</row>
    <row r="15" spans="1:17" ht="11.25" customHeight="1" x14ac:dyDescent="0.2">
      <c r="A15" s="28" t="s">
        <v>29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</row>
    <row r="16" spans="1:17" ht="22.5" customHeight="1" x14ac:dyDescent="0.2">
      <c r="A16" s="30" t="s">
        <v>31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</row>
    <row r="17" spans="1:17" ht="11.25" customHeight="1" x14ac:dyDescent="0.2">
      <c r="A17" s="26" t="s">
        <v>25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</row>
    <row r="18" spans="1:17" ht="22.5" customHeight="1" x14ac:dyDescent="0.2">
      <c r="A18" s="30" t="s">
        <v>38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</row>
    <row r="19" spans="1:17" ht="11.25" customHeight="1" x14ac:dyDescent="0.2">
      <c r="A19" s="26" t="s">
        <v>26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</row>
    <row r="20" spans="1:17" x14ac:dyDescent="0.2">
      <c r="Q20" s="2" t="s">
        <v>28</v>
      </c>
    </row>
  </sheetData>
  <mergeCells count="6">
    <mergeCell ref="A19:Q19"/>
    <mergeCell ref="A14:Q14"/>
    <mergeCell ref="A15:Q15"/>
    <mergeCell ref="A16:Q16"/>
    <mergeCell ref="A17:Q17"/>
    <mergeCell ref="A18:Q18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20"/>
  <sheetViews>
    <sheetView showGridLines="0" zoomScaleNormal="100" workbookViewId="0"/>
  </sheetViews>
  <sheetFormatPr baseColWidth="10" defaultRowHeight="11.25" x14ac:dyDescent="0.2"/>
  <cols>
    <col min="1" max="1" width="40.7109375" style="5" customWidth="1"/>
    <col min="2" max="3" width="7.5703125" style="5" customWidth="1"/>
    <col min="4" max="4" width="7.5703125" style="1" customWidth="1"/>
    <col min="5" max="5" width="2.7109375" style="1" customWidth="1"/>
    <col min="6" max="17" width="6" style="1" customWidth="1"/>
    <col min="18" max="16384" width="11.42578125" style="1"/>
  </cols>
  <sheetData>
    <row r="1" spans="1:17" ht="84.95" customHeight="1" x14ac:dyDescent="0.2"/>
    <row r="2" spans="1:17" ht="30.95" customHeight="1" x14ac:dyDescent="0.2"/>
    <row r="3" spans="1:17" s="3" customFormat="1" ht="15.75" x14ac:dyDescent="0.25">
      <c r="A3" s="6" t="s">
        <v>35</v>
      </c>
      <c r="B3" s="6"/>
      <c r="C3" s="6"/>
    </row>
    <row r="4" spans="1:17" s="4" customFormat="1" ht="15.75" x14ac:dyDescent="0.25">
      <c r="A4" s="7" t="s">
        <v>14</v>
      </c>
      <c r="B4" s="7"/>
      <c r="C4" s="7"/>
    </row>
    <row r="5" spans="1:17" x14ac:dyDescent="0.2">
      <c r="Q5" s="13" t="s">
        <v>21</v>
      </c>
    </row>
    <row r="6" spans="1:17" s="10" customFormat="1" ht="11.25" customHeight="1" x14ac:dyDescent="0.2">
      <c r="A6" s="8"/>
      <c r="B6" s="8" t="s">
        <v>16</v>
      </c>
      <c r="C6" s="8" t="s">
        <v>18</v>
      </c>
      <c r="D6" s="18" t="s">
        <v>18</v>
      </c>
      <c r="E6" s="8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 t="s">
        <v>13</v>
      </c>
    </row>
    <row r="7" spans="1:17" s="10" customFormat="1" ht="11.25" customHeight="1" x14ac:dyDescent="0.2">
      <c r="B7" s="10" t="s">
        <v>17</v>
      </c>
      <c r="C7" s="10" t="s">
        <v>23</v>
      </c>
      <c r="D7" s="10" t="s">
        <v>22</v>
      </c>
      <c r="F7" s="9" t="s">
        <v>1</v>
      </c>
      <c r="G7" s="9" t="s">
        <v>2</v>
      </c>
      <c r="H7" s="9" t="s">
        <v>3</v>
      </c>
      <c r="I7" s="9" t="s">
        <v>4</v>
      </c>
      <c r="J7" s="9" t="s">
        <v>5</v>
      </c>
      <c r="K7" s="9" t="s">
        <v>6</v>
      </c>
      <c r="L7" s="9" t="s">
        <v>7</v>
      </c>
      <c r="M7" s="9" t="s">
        <v>8</v>
      </c>
      <c r="N7" s="9" t="s">
        <v>9</v>
      </c>
      <c r="O7" s="9" t="s">
        <v>10</v>
      </c>
      <c r="P7" s="9" t="s">
        <v>11</v>
      </c>
      <c r="Q7" s="9" t="s">
        <v>12</v>
      </c>
    </row>
    <row r="8" spans="1:17" s="10" customFormat="1" ht="11.25" customHeight="1" x14ac:dyDescent="0.2">
      <c r="B8" s="10" t="s">
        <v>15</v>
      </c>
      <c r="C8" s="10" t="s">
        <v>17</v>
      </c>
      <c r="D8" s="10">
        <v>2020</v>
      </c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</row>
    <row r="9" spans="1:17" s="10" customFormat="1" ht="11.25" customHeight="1" x14ac:dyDescent="0.2">
      <c r="A9" s="11"/>
      <c r="B9" s="11"/>
      <c r="C9" s="11" t="s">
        <v>24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7" x14ac:dyDescent="0.2">
      <c r="A10" s="5" t="s">
        <v>32</v>
      </c>
      <c r="B10" s="15" t="s">
        <v>19</v>
      </c>
      <c r="C10" s="14">
        <v>30</v>
      </c>
      <c r="D10" s="14">
        <f>AVERAGE(F10:Q10)</f>
        <v>15.5</v>
      </c>
      <c r="E10" s="14"/>
      <c r="F10" s="14">
        <v>31</v>
      </c>
      <c r="G10" s="14">
        <v>19</v>
      </c>
      <c r="H10" s="14">
        <v>15</v>
      </c>
      <c r="I10" s="14">
        <v>12</v>
      </c>
      <c r="J10" s="14">
        <v>9</v>
      </c>
      <c r="K10" s="14">
        <v>8</v>
      </c>
      <c r="L10" s="14">
        <v>8</v>
      </c>
      <c r="M10" s="14">
        <v>9</v>
      </c>
      <c r="N10" s="14">
        <v>13</v>
      </c>
      <c r="O10" s="14">
        <v>16</v>
      </c>
      <c r="P10" s="14">
        <v>22</v>
      </c>
      <c r="Q10" s="14">
        <v>24</v>
      </c>
    </row>
    <row r="11" spans="1:17" x14ac:dyDescent="0.2">
      <c r="A11" s="20" t="s">
        <v>37</v>
      </c>
      <c r="B11" s="14">
        <v>100</v>
      </c>
      <c r="C11" s="15" t="s">
        <v>19</v>
      </c>
      <c r="D11" s="15" t="s">
        <v>19</v>
      </c>
      <c r="E11" s="14"/>
      <c r="F11" s="14">
        <v>75</v>
      </c>
      <c r="G11" s="14">
        <v>82</v>
      </c>
      <c r="H11" s="14">
        <v>96</v>
      </c>
      <c r="I11" s="14">
        <v>128</v>
      </c>
      <c r="J11" s="14">
        <v>123</v>
      </c>
      <c r="K11" s="14">
        <v>126</v>
      </c>
      <c r="L11" s="14">
        <v>120</v>
      </c>
      <c r="M11" s="14">
        <v>130</v>
      </c>
      <c r="N11" s="14">
        <v>120</v>
      </c>
      <c r="O11" s="14">
        <v>66</v>
      </c>
      <c r="P11" s="14">
        <v>55</v>
      </c>
      <c r="Q11" s="14">
        <v>62</v>
      </c>
    </row>
    <row r="12" spans="1:17" x14ac:dyDescent="0.2">
      <c r="A12" s="5" t="s">
        <v>27</v>
      </c>
      <c r="B12" s="15" t="s">
        <v>19</v>
      </c>
      <c r="C12" s="14">
        <v>20</v>
      </c>
      <c r="D12" s="14">
        <f>AVERAGE(F12:Q12)</f>
        <v>12.333333333333334</v>
      </c>
      <c r="E12" s="14"/>
      <c r="F12" s="14">
        <v>17</v>
      </c>
      <c r="G12" s="14">
        <v>8</v>
      </c>
      <c r="H12" s="14">
        <v>13</v>
      </c>
      <c r="I12" s="14">
        <v>17</v>
      </c>
      <c r="J12" s="14">
        <v>11</v>
      </c>
      <c r="K12" s="14">
        <v>9</v>
      </c>
      <c r="L12" s="14">
        <v>11</v>
      </c>
      <c r="M12" s="14">
        <v>13</v>
      </c>
      <c r="N12" s="14">
        <v>14</v>
      </c>
      <c r="O12" s="14">
        <v>9</v>
      </c>
      <c r="P12" s="14">
        <v>15</v>
      </c>
      <c r="Q12" s="14">
        <v>11</v>
      </c>
    </row>
    <row r="13" spans="1:17" ht="11.25" customHeight="1" x14ac:dyDescent="0.2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7" t="s">
        <v>0</v>
      </c>
    </row>
    <row r="14" spans="1:17" ht="11.25" customHeight="1" x14ac:dyDescent="0.2">
      <c r="A14" s="28" t="s">
        <v>20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</row>
    <row r="15" spans="1:17" ht="11.25" customHeight="1" x14ac:dyDescent="0.2">
      <c r="A15" s="28" t="s">
        <v>29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</row>
    <row r="16" spans="1:17" ht="22.5" customHeight="1" x14ac:dyDescent="0.2">
      <c r="A16" s="30" t="s">
        <v>31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</row>
    <row r="17" spans="1:17" ht="11.25" customHeight="1" x14ac:dyDescent="0.2">
      <c r="A17" s="26" t="s">
        <v>25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</row>
    <row r="18" spans="1:17" ht="22.5" customHeight="1" x14ac:dyDescent="0.2">
      <c r="A18" s="30" t="s">
        <v>38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</row>
    <row r="19" spans="1:17" ht="11.25" customHeight="1" x14ac:dyDescent="0.2">
      <c r="A19" s="26" t="s">
        <v>26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</row>
    <row r="20" spans="1:17" x14ac:dyDescent="0.2">
      <c r="Q20" s="2" t="s">
        <v>28</v>
      </c>
    </row>
  </sheetData>
  <mergeCells count="6">
    <mergeCell ref="A18:Q18"/>
    <mergeCell ref="A17:Q17"/>
    <mergeCell ref="A19:Q19"/>
    <mergeCell ref="A16:Q16"/>
    <mergeCell ref="A14:Q14"/>
    <mergeCell ref="A15:Q15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0C151-D248-48C8-8B77-490CFBFD054F}">
  <dimension ref="A1:Q20"/>
  <sheetViews>
    <sheetView showGridLines="0" zoomScaleNormal="100" workbookViewId="0"/>
  </sheetViews>
  <sheetFormatPr baseColWidth="10" defaultRowHeight="11.25" x14ac:dyDescent="0.2"/>
  <cols>
    <col min="1" max="1" width="40.7109375" style="5" customWidth="1"/>
    <col min="2" max="3" width="7.5703125" style="5" customWidth="1"/>
    <col min="4" max="4" width="7.5703125" style="1" customWidth="1"/>
    <col min="5" max="5" width="2.7109375" style="1" customWidth="1"/>
    <col min="6" max="17" width="6" style="1" customWidth="1"/>
    <col min="18" max="16384" width="11.42578125" style="1"/>
  </cols>
  <sheetData>
    <row r="1" spans="1:17" ht="84.95" customHeight="1" x14ac:dyDescent="0.2"/>
    <row r="2" spans="1:17" ht="30.95" customHeight="1" x14ac:dyDescent="0.2"/>
    <row r="3" spans="1:17" s="3" customFormat="1" ht="15.75" x14ac:dyDescent="0.25">
      <c r="A3" s="6" t="s">
        <v>34</v>
      </c>
      <c r="B3" s="6"/>
      <c r="C3" s="6"/>
    </row>
    <row r="4" spans="1:17" s="4" customFormat="1" ht="15.75" x14ac:dyDescent="0.25">
      <c r="A4" s="7" t="s">
        <v>14</v>
      </c>
      <c r="B4" s="7"/>
      <c r="C4" s="7"/>
    </row>
    <row r="5" spans="1:17" x14ac:dyDescent="0.2">
      <c r="Q5" s="13" t="s">
        <v>21</v>
      </c>
    </row>
    <row r="6" spans="1:17" s="10" customFormat="1" ht="11.25" customHeight="1" x14ac:dyDescent="0.2">
      <c r="A6" s="8"/>
      <c r="B6" s="8" t="s">
        <v>16</v>
      </c>
      <c r="C6" s="8" t="s">
        <v>18</v>
      </c>
      <c r="D6" s="18" t="s">
        <v>18</v>
      </c>
      <c r="E6" s="8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 t="s">
        <v>13</v>
      </c>
    </row>
    <row r="7" spans="1:17" s="10" customFormat="1" ht="11.25" customHeight="1" x14ac:dyDescent="0.2">
      <c r="B7" s="10" t="s">
        <v>17</v>
      </c>
      <c r="C7" s="10" t="s">
        <v>23</v>
      </c>
      <c r="D7" s="10" t="s">
        <v>22</v>
      </c>
      <c r="F7" s="9" t="s">
        <v>1</v>
      </c>
      <c r="G7" s="9" t="s">
        <v>2</v>
      </c>
      <c r="H7" s="9" t="s">
        <v>3</v>
      </c>
      <c r="I7" s="9" t="s">
        <v>4</v>
      </c>
      <c r="J7" s="9" t="s">
        <v>5</v>
      </c>
      <c r="K7" s="9" t="s">
        <v>6</v>
      </c>
      <c r="L7" s="9" t="s">
        <v>7</v>
      </c>
      <c r="M7" s="9" t="s">
        <v>8</v>
      </c>
      <c r="N7" s="9" t="s">
        <v>9</v>
      </c>
      <c r="O7" s="9" t="s">
        <v>10</v>
      </c>
      <c r="P7" s="9" t="s">
        <v>11</v>
      </c>
      <c r="Q7" s="9" t="s">
        <v>12</v>
      </c>
    </row>
    <row r="8" spans="1:17" s="10" customFormat="1" ht="11.25" customHeight="1" x14ac:dyDescent="0.2">
      <c r="B8" s="10" t="s">
        <v>15</v>
      </c>
      <c r="C8" s="10" t="s">
        <v>17</v>
      </c>
      <c r="D8" s="10">
        <v>2019</v>
      </c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</row>
    <row r="9" spans="1:17" s="10" customFormat="1" ht="11.25" customHeight="1" x14ac:dyDescent="0.2">
      <c r="A9" s="11"/>
      <c r="B9" s="11"/>
      <c r="C9" s="11" t="s">
        <v>24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7" x14ac:dyDescent="0.2">
      <c r="A10" s="5" t="s">
        <v>32</v>
      </c>
      <c r="B10" s="15" t="s">
        <v>19</v>
      </c>
      <c r="C10" s="14">
        <v>30</v>
      </c>
      <c r="D10" s="14">
        <f>AVERAGE(F10:Q10)</f>
        <v>17.833333333333332</v>
      </c>
      <c r="E10" s="14"/>
      <c r="F10" s="14">
        <v>26</v>
      </c>
      <c r="G10" s="14">
        <v>34</v>
      </c>
      <c r="H10" s="14">
        <v>18</v>
      </c>
      <c r="I10" s="14">
        <v>16</v>
      </c>
      <c r="J10" s="14">
        <v>11</v>
      </c>
      <c r="K10" s="14">
        <v>10</v>
      </c>
      <c r="L10" s="14">
        <v>10</v>
      </c>
      <c r="M10" s="14">
        <v>11</v>
      </c>
      <c r="N10" s="14">
        <v>14</v>
      </c>
      <c r="O10" s="14">
        <v>17</v>
      </c>
      <c r="P10" s="14">
        <v>23</v>
      </c>
      <c r="Q10" s="14">
        <v>24</v>
      </c>
    </row>
    <row r="11" spans="1:17" x14ac:dyDescent="0.2">
      <c r="A11" s="20" t="s">
        <v>37</v>
      </c>
      <c r="B11" s="14">
        <v>100</v>
      </c>
      <c r="C11" s="15" t="s">
        <v>19</v>
      </c>
      <c r="D11" s="15" t="s">
        <v>19</v>
      </c>
      <c r="E11" s="14"/>
      <c r="F11" s="14">
        <v>71</v>
      </c>
      <c r="G11" s="14">
        <v>86</v>
      </c>
      <c r="H11" s="14">
        <v>114</v>
      </c>
      <c r="I11" s="14">
        <v>124</v>
      </c>
      <c r="J11" s="14">
        <v>120</v>
      </c>
      <c r="K11" s="14">
        <v>151</v>
      </c>
      <c r="L11" s="14">
        <v>153</v>
      </c>
      <c r="M11" s="14">
        <v>123</v>
      </c>
      <c r="N11" s="14">
        <v>104</v>
      </c>
      <c r="O11" s="14">
        <v>70</v>
      </c>
      <c r="P11" s="14">
        <v>69</v>
      </c>
      <c r="Q11" s="14">
        <v>77</v>
      </c>
    </row>
    <row r="12" spans="1:17" x14ac:dyDescent="0.2">
      <c r="A12" s="5" t="s">
        <v>27</v>
      </c>
      <c r="B12" s="15" t="s">
        <v>19</v>
      </c>
      <c r="C12" s="14">
        <v>20</v>
      </c>
      <c r="D12" s="14">
        <f>AVERAGE(F12:Q12)</f>
        <v>14.083333333333334</v>
      </c>
      <c r="E12" s="14"/>
      <c r="F12" s="14">
        <v>15</v>
      </c>
      <c r="G12" s="14">
        <v>23</v>
      </c>
      <c r="H12" s="14">
        <v>12</v>
      </c>
      <c r="I12" s="14">
        <v>17</v>
      </c>
      <c r="J12" s="14">
        <v>11</v>
      </c>
      <c r="K12" s="14">
        <v>15</v>
      </c>
      <c r="L12" s="14">
        <v>16</v>
      </c>
      <c r="M12" s="14">
        <v>12</v>
      </c>
      <c r="N12" s="14">
        <v>12</v>
      </c>
      <c r="O12" s="14">
        <v>11</v>
      </c>
      <c r="P12" s="14">
        <v>12</v>
      </c>
      <c r="Q12" s="14">
        <v>13</v>
      </c>
    </row>
    <row r="13" spans="1:17" ht="11.25" customHeight="1" x14ac:dyDescent="0.2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7" t="s">
        <v>0</v>
      </c>
    </row>
    <row r="14" spans="1:17" ht="11.25" customHeight="1" x14ac:dyDescent="0.2">
      <c r="A14" s="28" t="s">
        <v>20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</row>
    <row r="15" spans="1:17" ht="11.25" customHeight="1" x14ac:dyDescent="0.2">
      <c r="A15" s="28" t="s">
        <v>29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</row>
    <row r="16" spans="1:17" ht="22.5" customHeight="1" x14ac:dyDescent="0.2">
      <c r="A16" s="30" t="s">
        <v>31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</row>
    <row r="17" spans="1:17" ht="11.25" customHeight="1" x14ac:dyDescent="0.2">
      <c r="A17" s="26" t="s">
        <v>25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</row>
    <row r="18" spans="1:17" ht="22.5" customHeight="1" x14ac:dyDescent="0.2">
      <c r="A18" s="30" t="s">
        <v>38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</row>
    <row r="19" spans="1:17" ht="11.25" customHeight="1" x14ac:dyDescent="0.2">
      <c r="A19" s="26" t="s">
        <v>26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</row>
    <row r="20" spans="1:17" x14ac:dyDescent="0.2">
      <c r="Q20" s="2" t="s">
        <v>28</v>
      </c>
    </row>
  </sheetData>
  <mergeCells count="6">
    <mergeCell ref="A19:Q19"/>
    <mergeCell ref="A14:Q14"/>
    <mergeCell ref="A15:Q15"/>
    <mergeCell ref="A16:Q16"/>
    <mergeCell ref="A17:Q17"/>
    <mergeCell ref="A18:Q18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docMetadata/LabelInfo.xml><?xml version="1.0" encoding="utf-8"?>
<clbl:labelList xmlns:clbl="http://schemas.microsoft.com/office/2020/mipLabelMetadata">
  <clbl:label id="{7a14e525-c421-4262-8081-b622dce32f5d}" enabled="1" method="Privileged" siteId="{815d4e96-e3a0-41eb-9183-2fea315f327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2025</vt:lpstr>
      <vt:lpstr>2024</vt:lpstr>
      <vt:lpstr>2023</vt:lpstr>
      <vt:lpstr>2022</vt:lpstr>
      <vt:lpstr>2021</vt:lpstr>
      <vt:lpstr>2020</vt:lpstr>
      <vt:lpstr>2019</vt:lpstr>
    </vt:vector>
  </TitlesOfParts>
  <Company>Stadtverwaltung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Soom Andreas, PRD AUSTA</dc:creator>
  <cp:lastModifiedBy>Farinelli Barbara, PRD AUSTA</cp:lastModifiedBy>
  <cp:lastPrinted>2025-02-20T15:02:45Z</cp:lastPrinted>
  <dcterms:created xsi:type="dcterms:W3CDTF">2021-01-07T07:09:33Z</dcterms:created>
  <dcterms:modified xsi:type="dcterms:W3CDTF">2025-04-15T12:12:07Z</dcterms:modified>
</cp:coreProperties>
</file>