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1FD0C74A-B743-44D2-8005-427253981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7" r:id="rId1"/>
    <sheet name="2024" sheetId="16" r:id="rId2"/>
    <sheet name="2023" sheetId="15" r:id="rId3"/>
    <sheet name="2022" sheetId="12" r:id="rId4"/>
    <sheet name="2021" sheetId="10" r:id="rId5"/>
    <sheet name="2020" sheetId="13" r:id="rId6"/>
    <sheet name="2019" sheetId="14" r:id="rId7"/>
  </sheets>
  <definedNames>
    <definedName name="_FilterDatabase" localSheetId="6" hidden="1">'2019'!$A$9:$I$178</definedName>
    <definedName name="_FilterDatabase" localSheetId="5" hidden="1">'2020'!$A$9:$I$178</definedName>
    <definedName name="_FilterDatabase" localSheetId="4" hidden="1">'2021'!$A$9:$I$178</definedName>
    <definedName name="_FilterDatabase" localSheetId="3" hidden="1">'2022'!$A$9:$I$178</definedName>
    <definedName name="_FilterDatabase" localSheetId="2" hidden="1">'2023'!$A$9:$I$178</definedName>
    <definedName name="_FilterDatabase" localSheetId="1" hidden="1">'2024'!$A$9:$I$178</definedName>
    <definedName name="_FilterDatabase" localSheetId="0" hidden="1">'2025'!$A$9:$I$178</definedName>
    <definedName name="_xlnm.Print_Titles" localSheetId="3">'2022'!$1:$9</definedName>
    <definedName name="_xlnm.Print_Titles" localSheetId="2">'2023'!$1:$9</definedName>
    <definedName name="_xlnm.Print_Titles" localSheetId="1">'2024'!$1:$9</definedName>
    <definedName name="_xlnm.Print_Titles" localSheetId="0">'2025'!$1:$9</definedName>
    <definedName name="Print_Titles" localSheetId="6">'2019'!$1:$9</definedName>
    <definedName name="Print_Titles" localSheetId="5">'2020'!$1:$9</definedName>
    <definedName name="Print_Titles" localSheetId="4">'2021'!$1:$9</definedName>
    <definedName name="Print_Titles" localSheetId="3">'2022'!$1:$9</definedName>
    <definedName name="Print_Titles" localSheetId="2">'2023'!$1:$9</definedName>
    <definedName name="Print_Titles" localSheetId="1">'2024'!$1:$9</definedName>
    <definedName name="Print_Titles" localSheetId="0">'2025'!$1:$9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5" i="17" l="1"/>
  <c r="H165" i="17"/>
  <c r="G165" i="17"/>
  <c r="E165" i="17"/>
  <c r="D165" i="17"/>
  <c r="C165" i="17"/>
  <c r="I152" i="17"/>
  <c r="H152" i="17"/>
  <c r="G152" i="17"/>
  <c r="E152" i="17"/>
  <c r="D152" i="17"/>
  <c r="C152" i="17"/>
  <c r="I139" i="17"/>
  <c r="H139" i="17"/>
  <c r="G139" i="17"/>
  <c r="E139" i="17"/>
  <c r="D139" i="17"/>
  <c r="C139" i="17"/>
  <c r="I126" i="17"/>
  <c r="H126" i="17"/>
  <c r="G126" i="17"/>
  <c r="E126" i="17"/>
  <c r="D126" i="17"/>
  <c r="C126" i="17"/>
  <c r="I113" i="17"/>
  <c r="H113" i="17"/>
  <c r="G113" i="17"/>
  <c r="E113" i="17"/>
  <c r="D113" i="17"/>
  <c r="C113" i="17"/>
  <c r="I100" i="17"/>
  <c r="H100" i="17"/>
  <c r="G100" i="17"/>
  <c r="E100" i="17"/>
  <c r="D100" i="17"/>
  <c r="C100" i="17"/>
  <c r="C87" i="17"/>
  <c r="D87" i="17"/>
  <c r="E87" i="17"/>
  <c r="G87" i="17"/>
  <c r="H87" i="17"/>
  <c r="I87" i="17"/>
  <c r="I74" i="17"/>
  <c r="H74" i="17"/>
  <c r="G74" i="17"/>
  <c r="E74" i="17"/>
  <c r="D74" i="17"/>
  <c r="C74" i="17"/>
  <c r="I61" i="17"/>
  <c r="H61" i="17"/>
  <c r="G61" i="17"/>
  <c r="E61" i="17"/>
  <c r="D61" i="17"/>
  <c r="C61" i="17"/>
  <c r="I48" i="17"/>
  <c r="H48" i="17"/>
  <c r="G48" i="17"/>
  <c r="E48" i="17"/>
  <c r="D48" i="17"/>
  <c r="C48" i="17"/>
  <c r="I35" i="17"/>
  <c r="H35" i="17"/>
  <c r="G35" i="17"/>
  <c r="E35" i="17"/>
  <c r="D35" i="17"/>
  <c r="C35" i="17"/>
  <c r="C176" i="17"/>
  <c r="I177" i="17"/>
  <c r="H177" i="17"/>
  <c r="G177" i="17"/>
  <c r="E177" i="17"/>
  <c r="D177" i="17"/>
  <c r="C177" i="17"/>
  <c r="I176" i="17"/>
  <c r="H176" i="17"/>
  <c r="G176" i="17"/>
  <c r="E176" i="17"/>
  <c r="D176" i="17"/>
  <c r="I175" i="17"/>
  <c r="H175" i="17"/>
  <c r="G175" i="17"/>
  <c r="E175" i="17"/>
  <c r="D175" i="17"/>
  <c r="C175" i="17"/>
  <c r="I174" i="17"/>
  <c r="H174" i="17"/>
  <c r="G174" i="17"/>
  <c r="E174" i="17"/>
  <c r="D174" i="17"/>
  <c r="C174" i="17"/>
  <c r="I173" i="17"/>
  <c r="H173" i="17"/>
  <c r="G173" i="17"/>
  <c r="E173" i="17"/>
  <c r="D173" i="17"/>
  <c r="C173" i="17"/>
  <c r="I172" i="17"/>
  <c r="H172" i="17"/>
  <c r="G172" i="17"/>
  <c r="E172" i="17"/>
  <c r="D172" i="17"/>
  <c r="C172" i="17"/>
  <c r="I171" i="17"/>
  <c r="H171" i="17"/>
  <c r="G171" i="17"/>
  <c r="E171" i="17"/>
  <c r="D171" i="17"/>
  <c r="C171" i="17"/>
  <c r="I170" i="17"/>
  <c r="H170" i="17"/>
  <c r="G170" i="17"/>
  <c r="E170" i="17"/>
  <c r="D170" i="17"/>
  <c r="C170" i="17"/>
  <c r="I169" i="17"/>
  <c r="H169" i="17"/>
  <c r="G169" i="17"/>
  <c r="E169" i="17"/>
  <c r="D169" i="17"/>
  <c r="C169" i="17"/>
  <c r="I168" i="17"/>
  <c r="H168" i="17"/>
  <c r="G168" i="17"/>
  <c r="E168" i="17"/>
  <c r="D168" i="17"/>
  <c r="C168" i="17"/>
  <c r="I167" i="17"/>
  <c r="H167" i="17"/>
  <c r="G167" i="17"/>
  <c r="E167" i="17"/>
  <c r="D167" i="17"/>
  <c r="C167" i="17"/>
  <c r="I22" i="17"/>
  <c r="H22" i="17"/>
  <c r="G22" i="17"/>
  <c r="E22" i="17"/>
  <c r="D22" i="17"/>
  <c r="C22" i="17"/>
  <c r="C35" i="16"/>
  <c r="I165" i="16"/>
  <c r="H165" i="16"/>
  <c r="G165" i="16"/>
  <c r="E165" i="16"/>
  <c r="D165" i="16"/>
  <c r="C165" i="16"/>
  <c r="I152" i="16"/>
  <c r="H152" i="16"/>
  <c r="G152" i="16"/>
  <c r="E152" i="16"/>
  <c r="D152" i="16"/>
  <c r="C152" i="16"/>
  <c r="I139" i="16"/>
  <c r="H139" i="16"/>
  <c r="G139" i="16"/>
  <c r="E139" i="16"/>
  <c r="D139" i="16"/>
  <c r="C139" i="16"/>
  <c r="I126" i="16"/>
  <c r="H126" i="16"/>
  <c r="G126" i="16"/>
  <c r="E126" i="16"/>
  <c r="D126" i="16"/>
  <c r="C126" i="16"/>
  <c r="H177" i="16"/>
  <c r="C177" i="16"/>
  <c r="D177" i="16"/>
  <c r="I113" i="16"/>
  <c r="H113" i="16"/>
  <c r="G113" i="16"/>
  <c r="E113" i="16"/>
  <c r="D113" i="16"/>
  <c r="C113" i="16"/>
  <c r="I100" i="16"/>
  <c r="H100" i="16"/>
  <c r="G100" i="16"/>
  <c r="E100" i="16"/>
  <c r="D100" i="16"/>
  <c r="C100" i="16"/>
  <c r="I87" i="16"/>
  <c r="H87" i="16"/>
  <c r="G87" i="16"/>
  <c r="E87" i="16"/>
  <c r="D87" i="16"/>
  <c r="C87" i="16"/>
  <c r="I74" i="16"/>
  <c r="H74" i="16"/>
  <c r="G74" i="16"/>
  <c r="E74" i="16"/>
  <c r="D74" i="16"/>
  <c r="C74" i="16"/>
  <c r="C176" i="16"/>
  <c r="C175" i="16"/>
  <c r="C174" i="16"/>
  <c r="C173" i="16"/>
  <c r="C172" i="16"/>
  <c r="C171" i="16"/>
  <c r="C170" i="16"/>
  <c r="C169" i="16"/>
  <c r="C168" i="16"/>
  <c r="C167" i="16"/>
  <c r="G177" i="16"/>
  <c r="G176" i="16"/>
  <c r="G175" i="16"/>
  <c r="G174" i="16"/>
  <c r="G173" i="16"/>
  <c r="G172" i="16"/>
  <c r="G171" i="16"/>
  <c r="G170" i="16"/>
  <c r="G169" i="16"/>
  <c r="G168" i="16"/>
  <c r="G167" i="16"/>
  <c r="I61" i="16"/>
  <c r="H61" i="16"/>
  <c r="G61" i="16"/>
  <c r="E61" i="16"/>
  <c r="D61" i="16"/>
  <c r="C61" i="16"/>
  <c r="I48" i="16"/>
  <c r="H48" i="16"/>
  <c r="G48" i="16"/>
  <c r="E48" i="16"/>
  <c r="D48" i="16"/>
  <c r="C48" i="16"/>
  <c r="E178" i="17" l="1"/>
  <c r="C178" i="17"/>
  <c r="I178" i="17"/>
  <c r="H178" i="17"/>
  <c r="D178" i="17"/>
  <c r="G178" i="17"/>
  <c r="C178" i="16"/>
  <c r="G178" i="16"/>
  <c r="I35" i="16"/>
  <c r="H35" i="16"/>
  <c r="G35" i="16"/>
  <c r="E35" i="16"/>
  <c r="D35" i="16"/>
  <c r="I177" i="16"/>
  <c r="E177" i="16"/>
  <c r="I176" i="16"/>
  <c r="H176" i="16"/>
  <c r="E176" i="16"/>
  <c r="D176" i="16"/>
  <c r="I175" i="16"/>
  <c r="H175" i="16"/>
  <c r="E175" i="16"/>
  <c r="D175" i="16"/>
  <c r="I174" i="16"/>
  <c r="H174" i="16"/>
  <c r="E174" i="16"/>
  <c r="D174" i="16"/>
  <c r="I173" i="16"/>
  <c r="H173" i="16"/>
  <c r="E173" i="16"/>
  <c r="D173" i="16"/>
  <c r="I172" i="16"/>
  <c r="H172" i="16"/>
  <c r="E172" i="16"/>
  <c r="D172" i="16"/>
  <c r="I171" i="16"/>
  <c r="H171" i="16"/>
  <c r="E171" i="16"/>
  <c r="D171" i="16"/>
  <c r="I170" i="16"/>
  <c r="H170" i="16"/>
  <c r="E170" i="16"/>
  <c r="D170" i="16"/>
  <c r="I169" i="16"/>
  <c r="H169" i="16"/>
  <c r="E169" i="16"/>
  <c r="D169" i="16"/>
  <c r="I168" i="16"/>
  <c r="H168" i="16"/>
  <c r="E168" i="16"/>
  <c r="D168" i="16"/>
  <c r="I167" i="16"/>
  <c r="H167" i="16"/>
  <c r="E167" i="16"/>
  <c r="D167" i="16"/>
  <c r="I22" i="16"/>
  <c r="H22" i="16"/>
  <c r="G22" i="16"/>
  <c r="E22" i="16"/>
  <c r="D22" i="16"/>
  <c r="C22" i="16"/>
  <c r="E165" i="15"/>
  <c r="C165" i="15"/>
  <c r="I165" i="15"/>
  <c r="H165" i="15"/>
  <c r="G165" i="15"/>
  <c r="D165" i="15"/>
  <c r="I152" i="15"/>
  <c r="H152" i="15"/>
  <c r="G152" i="15"/>
  <c r="E152" i="15"/>
  <c r="D152" i="15"/>
  <c r="C152" i="15"/>
  <c r="I139" i="15"/>
  <c r="H139" i="15"/>
  <c r="G139" i="15"/>
  <c r="E139" i="15"/>
  <c r="D139" i="15"/>
  <c r="C139" i="15"/>
  <c r="I126" i="15"/>
  <c r="H126" i="15"/>
  <c r="G126" i="15"/>
  <c r="E126" i="15"/>
  <c r="D126" i="15"/>
  <c r="C126" i="15"/>
  <c r="G176" i="15"/>
  <c r="I113" i="15"/>
  <c r="H113" i="15"/>
  <c r="G113" i="15"/>
  <c r="E113" i="15"/>
  <c r="D113" i="15"/>
  <c r="C113" i="15"/>
  <c r="E177" i="15"/>
  <c r="E176" i="15"/>
  <c r="E175" i="15"/>
  <c r="E174" i="15"/>
  <c r="E173" i="15"/>
  <c r="E172" i="15"/>
  <c r="E171" i="15"/>
  <c r="E170" i="15"/>
  <c r="E169" i="15"/>
  <c r="E168" i="15"/>
  <c r="I100" i="15"/>
  <c r="H100" i="15"/>
  <c r="G100" i="15"/>
  <c r="E100" i="15"/>
  <c r="D100" i="15"/>
  <c r="C100" i="15"/>
  <c r="I87" i="15"/>
  <c r="H87" i="15"/>
  <c r="G87" i="15"/>
  <c r="E87" i="15"/>
  <c r="D87" i="15"/>
  <c r="C87" i="15"/>
  <c r="I74" i="15"/>
  <c r="H74" i="15"/>
  <c r="G74" i="15"/>
  <c r="E74" i="15"/>
  <c r="D74" i="15"/>
  <c r="C74" i="15"/>
  <c r="I61" i="15"/>
  <c r="H61" i="15"/>
  <c r="G61" i="15"/>
  <c r="E61" i="15"/>
  <c r="D61" i="15"/>
  <c r="C61" i="15"/>
  <c r="I48" i="15"/>
  <c r="H48" i="15"/>
  <c r="G48" i="15"/>
  <c r="E48" i="15"/>
  <c r="D48" i="15"/>
  <c r="C48" i="15"/>
  <c r="I35" i="15"/>
  <c r="H35" i="15"/>
  <c r="G35" i="15"/>
  <c r="E35" i="15"/>
  <c r="D35" i="15"/>
  <c r="C35" i="15"/>
  <c r="I177" i="15"/>
  <c r="H177" i="15"/>
  <c r="G177" i="15"/>
  <c r="D177" i="15"/>
  <c r="C177" i="15"/>
  <c r="I176" i="15"/>
  <c r="H176" i="15"/>
  <c r="D176" i="15"/>
  <c r="C176" i="15"/>
  <c r="I175" i="15"/>
  <c r="H175" i="15"/>
  <c r="G175" i="15"/>
  <c r="D175" i="15"/>
  <c r="C175" i="15"/>
  <c r="I174" i="15"/>
  <c r="H174" i="15"/>
  <c r="G174" i="15"/>
  <c r="D174" i="15"/>
  <c r="C174" i="15"/>
  <c r="I173" i="15"/>
  <c r="H173" i="15"/>
  <c r="G173" i="15"/>
  <c r="D173" i="15"/>
  <c r="C173" i="15"/>
  <c r="I172" i="15"/>
  <c r="H172" i="15"/>
  <c r="G172" i="15"/>
  <c r="D172" i="15"/>
  <c r="C172" i="15"/>
  <c r="I171" i="15"/>
  <c r="H171" i="15"/>
  <c r="G171" i="15"/>
  <c r="D171" i="15"/>
  <c r="C171" i="15"/>
  <c r="I170" i="15"/>
  <c r="H170" i="15"/>
  <c r="G170" i="15"/>
  <c r="D170" i="15"/>
  <c r="C170" i="15"/>
  <c r="I169" i="15"/>
  <c r="H169" i="15"/>
  <c r="G169" i="15"/>
  <c r="D169" i="15"/>
  <c r="C169" i="15"/>
  <c r="I168" i="15"/>
  <c r="H168" i="15"/>
  <c r="G168" i="15"/>
  <c r="D168" i="15"/>
  <c r="C168" i="15"/>
  <c r="I167" i="15"/>
  <c r="H167" i="15"/>
  <c r="G167" i="15"/>
  <c r="E167" i="15"/>
  <c r="D167" i="15"/>
  <c r="C167" i="15"/>
  <c r="I22" i="15"/>
  <c r="H22" i="15"/>
  <c r="G22" i="15"/>
  <c r="E22" i="15"/>
  <c r="D22" i="15"/>
  <c r="C22" i="15"/>
  <c r="I165" i="12"/>
  <c r="H165" i="12"/>
  <c r="G165" i="12"/>
  <c r="E165" i="12"/>
  <c r="D165" i="12"/>
  <c r="C165" i="12"/>
  <c r="I152" i="12"/>
  <c r="H152" i="12"/>
  <c r="G152" i="12"/>
  <c r="E152" i="12"/>
  <c r="D152" i="12"/>
  <c r="C152" i="12"/>
  <c r="I139" i="12"/>
  <c r="H139" i="12"/>
  <c r="G139" i="12"/>
  <c r="E139" i="12"/>
  <c r="D139" i="12"/>
  <c r="C139" i="12"/>
  <c r="I126" i="12"/>
  <c r="H126" i="12"/>
  <c r="G126" i="12"/>
  <c r="E126" i="12"/>
  <c r="D126" i="12"/>
  <c r="C126" i="12"/>
  <c r="I113" i="12"/>
  <c r="H113" i="12"/>
  <c r="G113" i="12"/>
  <c r="E113" i="12"/>
  <c r="D113" i="12"/>
  <c r="C113" i="12"/>
  <c r="I100" i="12"/>
  <c r="H100" i="12"/>
  <c r="G100" i="12"/>
  <c r="E100" i="12"/>
  <c r="D100" i="12"/>
  <c r="C100" i="12"/>
  <c r="I87" i="12"/>
  <c r="H87" i="12"/>
  <c r="G87" i="12"/>
  <c r="E87" i="12"/>
  <c r="D87" i="12"/>
  <c r="C87" i="12"/>
  <c r="I74" i="12"/>
  <c r="H74" i="12"/>
  <c r="G74" i="12"/>
  <c r="E74" i="12"/>
  <c r="D74" i="12"/>
  <c r="C74" i="12"/>
  <c r="I22" i="12"/>
  <c r="H22" i="12"/>
  <c r="G22" i="12"/>
  <c r="E22" i="12"/>
  <c r="D22" i="12"/>
  <c r="C22" i="12"/>
  <c r="I35" i="12"/>
  <c r="H35" i="12"/>
  <c r="G35" i="12"/>
  <c r="E35" i="12"/>
  <c r="D35" i="12"/>
  <c r="C35" i="12"/>
  <c r="I48" i="12"/>
  <c r="H48" i="12"/>
  <c r="G48" i="12"/>
  <c r="E48" i="12"/>
  <c r="D48" i="12"/>
  <c r="C48" i="12"/>
  <c r="D61" i="12"/>
  <c r="E61" i="12"/>
  <c r="G61" i="12"/>
  <c r="H61" i="12"/>
  <c r="I61" i="12"/>
  <c r="C61" i="12"/>
  <c r="D178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D177" i="10"/>
  <c r="D176" i="10"/>
  <c r="D175" i="10"/>
  <c r="D174" i="10"/>
  <c r="D173" i="10"/>
  <c r="D172" i="10"/>
  <c r="D171" i="10"/>
  <c r="D170" i="10"/>
  <c r="D169" i="10"/>
  <c r="D168" i="10"/>
  <c r="D167" i="10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C178" i="14"/>
  <c r="I178" i="14"/>
  <c r="H178" i="14"/>
  <c r="E178" i="14"/>
  <c r="D178" i="14"/>
  <c r="I177" i="14"/>
  <c r="I176" i="14"/>
  <c r="I175" i="14"/>
  <c r="I174" i="14"/>
  <c r="I173" i="14"/>
  <c r="I172" i="14"/>
  <c r="I171" i="14"/>
  <c r="I170" i="14"/>
  <c r="I169" i="14"/>
  <c r="I168" i="14"/>
  <c r="I167" i="14"/>
  <c r="H177" i="14"/>
  <c r="H176" i="14"/>
  <c r="H175" i="14"/>
  <c r="H174" i="14"/>
  <c r="H173" i="14"/>
  <c r="H172" i="14"/>
  <c r="H171" i="14"/>
  <c r="H170" i="14"/>
  <c r="H169" i="14"/>
  <c r="H168" i="14"/>
  <c r="H167" i="14"/>
  <c r="E177" i="14"/>
  <c r="E176" i="14"/>
  <c r="E175" i="14"/>
  <c r="E174" i="14"/>
  <c r="E173" i="14"/>
  <c r="E172" i="14"/>
  <c r="E171" i="14"/>
  <c r="E170" i="14"/>
  <c r="E169" i="14"/>
  <c r="E168" i="14"/>
  <c r="E167" i="14"/>
  <c r="D177" i="14"/>
  <c r="D176" i="14"/>
  <c r="D175" i="14"/>
  <c r="D174" i="14"/>
  <c r="D173" i="14"/>
  <c r="D172" i="14"/>
  <c r="D171" i="14"/>
  <c r="D170" i="14"/>
  <c r="D169" i="14"/>
  <c r="D168" i="14"/>
  <c r="D167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G167" i="13"/>
  <c r="G178" i="13"/>
  <c r="G177" i="13"/>
  <c r="G176" i="13"/>
  <c r="G175" i="13"/>
  <c r="G174" i="13"/>
  <c r="G173" i="13"/>
  <c r="G172" i="13"/>
  <c r="G171" i="13"/>
  <c r="G170" i="13"/>
  <c r="G169" i="13"/>
  <c r="G168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9" i="14"/>
  <c r="C170" i="14"/>
  <c r="C171" i="14"/>
  <c r="C172" i="14"/>
  <c r="C173" i="14"/>
  <c r="C174" i="14"/>
  <c r="C175" i="14"/>
  <c r="C176" i="14"/>
  <c r="C177" i="14"/>
  <c r="C168" i="14"/>
  <c r="C167" i="14"/>
  <c r="I177" i="12"/>
  <c r="H177" i="12"/>
  <c r="G177" i="12"/>
  <c r="E177" i="12"/>
  <c r="D177" i="12"/>
  <c r="C177" i="12"/>
  <c r="I176" i="12"/>
  <c r="H176" i="12"/>
  <c r="G176" i="12"/>
  <c r="E176" i="12"/>
  <c r="D176" i="12"/>
  <c r="C176" i="12"/>
  <c r="I175" i="12"/>
  <c r="H175" i="12"/>
  <c r="G175" i="12"/>
  <c r="E175" i="12"/>
  <c r="D175" i="12"/>
  <c r="C175" i="12"/>
  <c r="I174" i="12"/>
  <c r="H174" i="12"/>
  <c r="G174" i="12"/>
  <c r="E174" i="12"/>
  <c r="D174" i="12"/>
  <c r="C174" i="12"/>
  <c r="I173" i="12"/>
  <c r="H173" i="12"/>
  <c r="G173" i="12"/>
  <c r="E173" i="12"/>
  <c r="D173" i="12"/>
  <c r="C173" i="12"/>
  <c r="I172" i="12"/>
  <c r="H172" i="12"/>
  <c r="G172" i="12"/>
  <c r="E172" i="12"/>
  <c r="D172" i="12"/>
  <c r="C172" i="12"/>
  <c r="I171" i="12"/>
  <c r="H171" i="12"/>
  <c r="G171" i="12"/>
  <c r="E171" i="12"/>
  <c r="D171" i="12"/>
  <c r="C171" i="12"/>
  <c r="I170" i="12"/>
  <c r="H170" i="12"/>
  <c r="G170" i="12"/>
  <c r="E170" i="12"/>
  <c r="D170" i="12"/>
  <c r="C170" i="12"/>
  <c r="I169" i="12"/>
  <c r="H169" i="12"/>
  <c r="G169" i="12"/>
  <c r="E169" i="12"/>
  <c r="D169" i="12"/>
  <c r="C169" i="12"/>
  <c r="I168" i="12"/>
  <c r="H168" i="12"/>
  <c r="G168" i="12"/>
  <c r="E168" i="12"/>
  <c r="D168" i="12"/>
  <c r="C168" i="12"/>
  <c r="I167" i="12"/>
  <c r="H167" i="12"/>
  <c r="G167" i="12"/>
  <c r="E167" i="12"/>
  <c r="D167" i="12"/>
  <c r="C167" i="12"/>
  <c r="H178" i="16" l="1"/>
  <c r="I178" i="16"/>
  <c r="D178" i="16"/>
  <c r="E178" i="16"/>
  <c r="H178" i="15"/>
  <c r="I178" i="15"/>
  <c r="G178" i="15"/>
  <c r="C178" i="15"/>
  <c r="D178" i="15"/>
  <c r="E178" i="15"/>
  <c r="H178" i="12"/>
  <c r="I178" i="12"/>
  <c r="C178" i="12"/>
  <c r="G178" i="12"/>
  <c r="D178" i="12"/>
  <c r="E178" i="12"/>
</calcChain>
</file>

<file path=xl/sharedStrings.xml><?xml version="1.0" encoding="utf-8"?>
<sst xmlns="http://schemas.openxmlformats.org/spreadsheetml/2006/main" count="1347" uniqueCount="132">
  <si>
    <t>Statistik Stadt Bern</t>
  </si>
  <si>
    <t>Stadt Bern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</si>
  <si>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</si>
  <si>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</si>
  <si>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</si>
  <si>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</si>
  <si>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</si>
  <si>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</si>
  <si>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</si>
  <si>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</si>
  <si>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</si>
  <si>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</si>
  <si>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</si>
  <si>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</si>
  <si>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</si>
  <si>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</si>
  <si>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</si>
  <si>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</si>
  <si>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</si>
  <si>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</si>
  <si>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</si>
  <si>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</si>
  <si>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</si>
  <si>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</si>
  <si>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</si>
  <si>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</si>
  <si>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</si>
  <si>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</si>
  <si>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</si>
  <si>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</si>
  <si>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</si>
  <si>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</si>
  <si>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</si>
  <si>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</si>
  <si>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</si>
  <si>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</si>
  <si>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</si>
  <si>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</si>
  <si>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</si>
  <si>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T 03.03.540i</t>
  </si>
  <si>
    <t>Stellen-
suchende1</t>
  </si>
  <si>
    <t>Vollzeitbeschäftigung</t>
  </si>
  <si>
    <t>Teilzeitbeschäftigung</t>
  </si>
  <si>
    <t>Führungskräfte</t>
  </si>
  <si>
    <t>intellektuelle und wissenschaftliche Berufe</t>
  </si>
  <si>
    <t>Technik- und gleichrangige nichttechnische Berufe</t>
  </si>
  <si>
    <t>Bürokräfte und verwandte Berufe</t>
  </si>
  <si>
    <t>Dienstleistungsberufe und Verkauf</t>
  </si>
  <si>
    <t>Handwerks- und verwandte Berufe</t>
  </si>
  <si>
    <t>Hilfsarbeitskräfte</t>
  </si>
  <si>
    <t>Angehörige der regulären Streitkräfte</t>
  </si>
  <si>
    <t>keine Angaben</t>
  </si>
  <si>
    <t>Fachkräfte in Land- und Forstwirtschaft sowie Fischerei</t>
  </si>
  <si>
    <t>Bedienen von Anlagen und Maschinen sowie Montageberufe</t>
  </si>
  <si>
    <t>ganz</t>
  </si>
  <si>
    <t>offene</t>
  </si>
  <si>
    <t>Stellen</t>
  </si>
  <si>
    <t>teilweise</t>
  </si>
  <si>
    <r>
      <t>suchende</t>
    </r>
    <r>
      <rPr>
        <i/>
        <vertAlign val="superscript"/>
        <sz val="8"/>
        <color theme="1"/>
        <rFont val="Arial"/>
        <family val="2"/>
      </rPr>
      <t>1</t>
    </r>
  </si>
  <si>
    <r>
      <t>Arbeitslose</t>
    </r>
    <r>
      <rPr>
        <i/>
        <vertAlign val="superscript"/>
        <sz val="8"/>
        <color theme="1"/>
        <rFont val="Arial"/>
        <family val="2"/>
      </rPr>
      <t>1</t>
    </r>
  </si>
  <si>
    <t>Mittel 2021</t>
  </si>
  <si>
    <t>Mittel 2022</t>
  </si>
  <si>
    <t>Mittel 2020</t>
  </si>
  <si>
    <t>Gliederung der Berufshauptgruppen nach Schweizer Berufsnomenklatur (CH-ISCO-19)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</si>
  <si>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</si>
  <si>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</si>
  <si>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</si>
  <si>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</si>
  <si>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</si>
  <si>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</si>
  <si>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</si>
  <si>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</si>
  <si>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</si>
  <si>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</si>
  <si>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</si>
  <si>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</si>
  <si>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</si>
  <si>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Berufshauptgruppe und Beschäftigungsgrad 2022</t>
  </si>
  <si>
    <t>Berufshauptgruppe und Beschäftigungsgrad 2019</t>
  </si>
  <si>
    <t>Berufshauptgruppe und Beschäftigungsgrad 2020</t>
  </si>
  <si>
    <t>Berufshauptgruppe und Beschäftigungsgrad 2021</t>
  </si>
  <si>
    <t>Bitte beachten Sie bei der Interpretation der Daten, dass viele Lebensbereiche ab Frühjahr 2020 durch die Auswirkungen von Covid-19 betroffen sind.</t>
  </si>
  <si>
    <t>Datenquelle: Staatssekretariat für Wirtschaft (SECO), Arbeitsmarktstatistik (Datenstand: 15.3.2022)</t>
  </si>
  <si>
    <t xml:space="preserve">Stellensuchende, Arbeitslose sowie offene Stellen nach Monat, 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</si>
  <si>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registrierte Stellensuchende nach ausgeübter Tätigkeit</t>
    </r>
  </si>
  <si>
    <t>am Stichtag (letzter Arbeitstag des Monats) gemeldet</t>
  </si>
  <si>
    <t>Datenquelle: Staatssekretariat für Wirtschaft (SECO), Arbeitsmarktstatistik (Datenstand: 9.1.2023)</t>
  </si>
  <si>
    <t>Berufshauptgruppe und Beschäftigungsgrad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</si>
  <si>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</si>
  <si>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</si>
  <si>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</si>
  <si>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</si>
  <si>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</si>
  <si>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</si>
  <si>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</si>
  <si>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</si>
  <si>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</si>
  <si>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</si>
  <si>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</si>
  <si>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</si>
  <si>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</si>
  <si>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</si>
  <si>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</si>
  <si>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</si>
  <si>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</si>
  <si>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</si>
  <si>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</si>
  <si>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</si>
  <si>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</si>
  <si>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</si>
  <si>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</si>
  <si>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</si>
  <si>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</si>
  <si>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</si>
  <si>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</si>
  <si>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Berufshauptgruppe und Beschäftigungsgrad 2024</t>
  </si>
  <si>
    <t>Datenquelle: Staatssekretariat für Wirtschaft (SECO), Arbeitsmarktstatistik (Datenstand: 10.1.2025)</t>
  </si>
  <si>
    <t>Berufshauptgruppe und Beschäftigungsgrad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</si>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</sst>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" fillId="0" borderId="1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2" fillId="0" borderId="4" xfId="0" applyFont="1" applyBorder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7" fillId="0" borderId="0" xfId="0" applyFont="1"/>
    <xf numFmtId="0" fontId="15" fillId="0" borderId="0" xfId="0" applyFont="1" applyAlignment="1">
      <alignment horizontal="right" vertical="top"/>
    </xf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C18BDF-52CC-4BB6-A152-C6510CDA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3D8419-3C3D-4256-9C74-71BF45E0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BB1E9F-C950-4035-ADBF-7CC7FCB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E49791-04F7-4943-8B03-E8D75F49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B5D979-37DC-4921-9B94-ACB6A514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13204F-23D8-4490-A6B2-FA095032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4C1859-229D-4E29-A5B9-98189FFE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90C2-75BE-4C8D-A1E1-0F1F7330ABE6}">
  <dimension ref="A1:I183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169</v>
      </c>
      <c r="D11" s="17">
        <v>97</v>
      </c>
      <c r="E11" s="17">
        <v>4</v>
      </c>
      <c r="F11" s="17"/>
      <c r="G11" s="17">
        <v>4</v>
      </c>
      <c r="H11" s="17">
        <v>19</v>
      </c>
      <c r="I11" s="17">
        <v>1</v>
      </c>
    </row>
    <row r="12" spans="1:9" x14ac:dyDescent="0.2">
      <c r="A12" s="16"/>
      <c r="B12" s="10" t="s">
        <v>44</v>
      </c>
      <c r="C12" s="17">
        <v>922</v>
      </c>
      <c r="D12" s="17">
        <v>398</v>
      </c>
      <c r="E12" s="17">
        <v>60</v>
      </c>
      <c r="F12" s="17"/>
      <c r="G12" s="17">
        <v>35</v>
      </c>
      <c r="H12" s="17">
        <v>176</v>
      </c>
      <c r="I12" s="17">
        <v>9</v>
      </c>
    </row>
    <row r="13" spans="1:9" x14ac:dyDescent="0.2">
      <c r="A13" s="16"/>
      <c r="B13" s="10" t="s">
        <v>45</v>
      </c>
      <c r="C13" s="17">
        <v>321</v>
      </c>
      <c r="D13" s="17">
        <v>149</v>
      </c>
      <c r="E13" s="17">
        <v>60</v>
      </c>
      <c r="F13" s="17"/>
      <c r="G13" s="17">
        <v>17</v>
      </c>
      <c r="H13" s="17">
        <v>54</v>
      </c>
      <c r="I13" s="17">
        <v>4</v>
      </c>
    </row>
    <row r="14" spans="1:9" x14ac:dyDescent="0.2">
      <c r="A14" s="16"/>
      <c r="B14" s="10" t="s">
        <v>46</v>
      </c>
      <c r="C14" s="17">
        <v>351</v>
      </c>
      <c r="D14" s="17">
        <v>163</v>
      </c>
      <c r="E14" s="17">
        <v>59</v>
      </c>
      <c r="F14" s="17"/>
      <c r="G14" s="17">
        <v>13</v>
      </c>
      <c r="H14" s="17">
        <v>64</v>
      </c>
      <c r="I14" s="17">
        <v>23</v>
      </c>
    </row>
    <row r="15" spans="1:9" x14ac:dyDescent="0.2">
      <c r="A15" s="16"/>
      <c r="B15" s="10" t="s">
        <v>47</v>
      </c>
      <c r="C15" s="17">
        <v>539</v>
      </c>
      <c r="D15" s="17">
        <v>234</v>
      </c>
      <c r="E15" s="17">
        <v>91</v>
      </c>
      <c r="F15" s="17"/>
      <c r="G15" s="17">
        <v>40</v>
      </c>
      <c r="H15" s="17">
        <v>94</v>
      </c>
      <c r="I15" s="17">
        <v>53</v>
      </c>
    </row>
    <row r="16" spans="1:9" x14ac:dyDescent="0.2">
      <c r="A16" s="16"/>
      <c r="B16" s="10" t="s">
        <v>52</v>
      </c>
      <c r="C16" s="17">
        <v>9</v>
      </c>
      <c r="D16" s="17">
        <v>7</v>
      </c>
      <c r="E16" s="17">
        <v>2</v>
      </c>
      <c r="F16" s="17"/>
      <c r="G16" s="17">
        <v>0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319</v>
      </c>
      <c r="D17" s="17">
        <v>198</v>
      </c>
      <c r="E17" s="17">
        <v>767</v>
      </c>
      <c r="F17" s="17"/>
      <c r="G17" s="17">
        <v>3</v>
      </c>
      <c r="H17" s="17">
        <v>20</v>
      </c>
      <c r="I17" s="17">
        <v>2</v>
      </c>
    </row>
    <row r="18" spans="1:9" x14ac:dyDescent="0.2">
      <c r="A18" s="16"/>
      <c r="B18" s="10" t="s">
        <v>53</v>
      </c>
      <c r="C18" s="17">
        <v>99</v>
      </c>
      <c r="D18" s="17">
        <v>55</v>
      </c>
      <c r="E18" s="17">
        <v>48</v>
      </c>
      <c r="F18" s="17"/>
      <c r="G18" s="17">
        <v>1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472</v>
      </c>
      <c r="D19" s="17">
        <v>207</v>
      </c>
      <c r="E19" s="17">
        <v>1084</v>
      </c>
      <c r="F19" s="17"/>
      <c r="G19" s="17">
        <v>38</v>
      </c>
      <c r="H19" s="17">
        <v>50</v>
      </c>
      <c r="I19" s="17">
        <v>45</v>
      </c>
    </row>
    <row r="20" spans="1:9" x14ac:dyDescent="0.2">
      <c r="A20" s="16"/>
      <c r="B20" s="10" t="s">
        <v>50</v>
      </c>
      <c r="C20" s="17">
        <v>4</v>
      </c>
      <c r="D20" s="17">
        <v>3</v>
      </c>
      <c r="E20" s="17">
        <v>1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8</v>
      </c>
      <c r="E21" s="17">
        <v>0</v>
      </c>
      <c r="F21" s="17"/>
      <c r="G21" s="17">
        <v>0</v>
      </c>
      <c r="H21" s="17">
        <v>0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3228</v>
      </c>
      <c r="D22" s="14">
        <f t="shared" ref="D22:E22" si="0">SUM(D11:D21)</f>
        <v>1519</v>
      </c>
      <c r="E22" s="14">
        <f t="shared" si="0"/>
        <v>2176</v>
      </c>
      <c r="F22" s="14"/>
      <c r="G22" s="14">
        <f t="shared" ref="G22:I22" si="1">SUM(G11:G21)</f>
        <v>151</v>
      </c>
      <c r="H22" s="14">
        <f t="shared" si="1"/>
        <v>483</v>
      </c>
      <c r="I22" s="14">
        <f t="shared" si="1"/>
        <v>138</v>
      </c>
    </row>
    <row r="23" spans="1:9" s="22" customFormat="1" x14ac:dyDescent="0.2">
      <c r="A23" s="27" t="s">
        <v>119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168</v>
      </c>
      <c r="D24" s="32">
        <v>92</v>
      </c>
      <c r="E24" s="32">
        <v>6</v>
      </c>
      <c r="F24" s="32"/>
      <c r="G24" s="32">
        <v>3</v>
      </c>
      <c r="H24" s="32">
        <v>16</v>
      </c>
      <c r="I24" s="32">
        <v>4</v>
      </c>
    </row>
    <row r="25" spans="1:9" s="22" customFormat="1" x14ac:dyDescent="0.2">
      <c r="A25" s="30"/>
      <c r="B25" s="31" t="s">
        <v>44</v>
      </c>
      <c r="C25" s="32">
        <v>936</v>
      </c>
      <c r="D25" s="32">
        <v>403</v>
      </c>
      <c r="E25" s="32">
        <v>75</v>
      </c>
      <c r="F25" s="32"/>
      <c r="G25" s="32">
        <v>29</v>
      </c>
      <c r="H25" s="32">
        <v>169</v>
      </c>
      <c r="I25" s="32">
        <v>11</v>
      </c>
    </row>
    <row r="26" spans="1:9" s="22" customFormat="1" x14ac:dyDescent="0.2">
      <c r="A26" s="30"/>
      <c r="B26" s="31" t="s">
        <v>45</v>
      </c>
      <c r="C26" s="32">
        <v>324</v>
      </c>
      <c r="D26" s="32">
        <v>142</v>
      </c>
      <c r="E26" s="32">
        <v>86</v>
      </c>
      <c r="F26" s="32"/>
      <c r="G26" s="32">
        <v>13</v>
      </c>
      <c r="H26" s="32">
        <v>51</v>
      </c>
      <c r="I26" s="32">
        <v>7</v>
      </c>
    </row>
    <row r="27" spans="1:9" s="22" customFormat="1" x14ac:dyDescent="0.2">
      <c r="A27" s="30"/>
      <c r="B27" s="31" t="s">
        <v>46</v>
      </c>
      <c r="C27" s="32">
        <v>352</v>
      </c>
      <c r="D27" s="32">
        <v>163</v>
      </c>
      <c r="E27" s="32">
        <v>54</v>
      </c>
      <c r="F27" s="32"/>
      <c r="G27" s="32">
        <v>10</v>
      </c>
      <c r="H27" s="32">
        <v>57</v>
      </c>
      <c r="I27" s="32">
        <v>13</v>
      </c>
    </row>
    <row r="28" spans="1:9" s="22" customFormat="1" x14ac:dyDescent="0.2">
      <c r="A28" s="30"/>
      <c r="B28" s="31" t="s">
        <v>47</v>
      </c>
      <c r="C28" s="32">
        <v>539</v>
      </c>
      <c r="D28" s="32">
        <v>225</v>
      </c>
      <c r="E28" s="32">
        <v>88</v>
      </c>
      <c r="F28" s="32"/>
      <c r="G28" s="32">
        <v>37</v>
      </c>
      <c r="H28" s="32">
        <v>85</v>
      </c>
      <c r="I28" s="32">
        <v>43</v>
      </c>
    </row>
    <row r="29" spans="1:9" s="22" customFormat="1" x14ac:dyDescent="0.2">
      <c r="A29" s="30"/>
      <c r="B29" s="31" t="s">
        <v>52</v>
      </c>
      <c r="C29" s="32">
        <v>10</v>
      </c>
      <c r="D29" s="32">
        <v>7</v>
      </c>
      <c r="E29" s="32">
        <v>11</v>
      </c>
      <c r="F29" s="32"/>
      <c r="G29" s="32">
        <v>0</v>
      </c>
      <c r="H29" s="32">
        <v>1</v>
      </c>
      <c r="I29" s="32">
        <v>0</v>
      </c>
    </row>
    <row r="30" spans="1:9" s="22" customFormat="1" x14ac:dyDescent="0.2">
      <c r="A30" s="30"/>
      <c r="B30" s="31" t="s">
        <v>48</v>
      </c>
      <c r="C30" s="32">
        <v>304</v>
      </c>
      <c r="D30" s="32">
        <v>180</v>
      </c>
      <c r="E30" s="32">
        <v>802</v>
      </c>
      <c r="F30" s="32"/>
      <c r="G30" s="32">
        <v>3</v>
      </c>
      <c r="H30" s="32">
        <v>16</v>
      </c>
      <c r="I30" s="32">
        <v>5</v>
      </c>
    </row>
    <row r="31" spans="1:9" s="22" customFormat="1" x14ac:dyDescent="0.2">
      <c r="A31" s="30"/>
      <c r="B31" s="31" t="s">
        <v>53</v>
      </c>
      <c r="C31" s="32">
        <v>100</v>
      </c>
      <c r="D31" s="32">
        <v>51</v>
      </c>
      <c r="E31" s="32">
        <v>62</v>
      </c>
      <c r="F31" s="32"/>
      <c r="G31" s="32">
        <v>1</v>
      </c>
      <c r="H31" s="32">
        <v>3</v>
      </c>
      <c r="I31" s="32">
        <v>1</v>
      </c>
    </row>
    <row r="32" spans="1:9" s="22" customFormat="1" x14ac:dyDescent="0.2">
      <c r="A32" s="30"/>
      <c r="B32" s="31" t="s">
        <v>49</v>
      </c>
      <c r="C32" s="32">
        <v>476</v>
      </c>
      <c r="D32" s="32">
        <v>211</v>
      </c>
      <c r="E32" s="32">
        <v>1020</v>
      </c>
      <c r="F32" s="32"/>
      <c r="G32" s="32">
        <v>34</v>
      </c>
      <c r="H32" s="32">
        <v>45</v>
      </c>
      <c r="I32" s="32">
        <v>66</v>
      </c>
    </row>
    <row r="33" spans="1:9" s="22" customFormat="1" x14ac:dyDescent="0.2">
      <c r="A33" s="30"/>
      <c r="B33" s="31" t="s">
        <v>50</v>
      </c>
      <c r="C33" s="32">
        <v>4</v>
      </c>
      <c r="D33" s="32">
        <v>3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24</v>
      </c>
      <c r="D34" s="32">
        <v>10</v>
      </c>
      <c r="E34" s="32">
        <v>3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3237</v>
      </c>
      <c r="D35" s="35">
        <f t="shared" ref="D35:E35" si="2">SUM(D24:D34)</f>
        <v>1487</v>
      </c>
      <c r="E35" s="35">
        <f t="shared" si="2"/>
        <v>2207</v>
      </c>
      <c r="F35" s="35"/>
      <c r="G35" s="35">
        <f t="shared" ref="G35:I35" si="3">SUM(G24:G34)</f>
        <v>130</v>
      </c>
      <c r="H35" s="35">
        <f t="shared" si="3"/>
        <v>445</v>
      </c>
      <c r="I35" s="35">
        <f t="shared" si="3"/>
        <v>150</v>
      </c>
    </row>
    <row r="36" spans="1:9" s="22" customFormat="1" x14ac:dyDescent="0.2">
      <c r="A36" s="27" t="s">
        <v>120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173</v>
      </c>
      <c r="D37" s="32">
        <v>99</v>
      </c>
      <c r="E37" s="32">
        <v>11</v>
      </c>
      <c r="F37" s="32"/>
      <c r="G37" s="32">
        <v>2</v>
      </c>
      <c r="H37" s="32">
        <v>17</v>
      </c>
      <c r="I37" s="32">
        <v>3</v>
      </c>
    </row>
    <row r="38" spans="1:9" s="22" customFormat="1" x14ac:dyDescent="0.2">
      <c r="A38" s="30"/>
      <c r="B38" s="31" t="s">
        <v>44</v>
      </c>
      <c r="C38" s="32">
        <v>911</v>
      </c>
      <c r="D38" s="32">
        <v>380</v>
      </c>
      <c r="E38" s="32">
        <v>50</v>
      </c>
      <c r="F38" s="32"/>
      <c r="G38" s="32">
        <v>29</v>
      </c>
      <c r="H38" s="32">
        <v>163</v>
      </c>
      <c r="I38" s="32">
        <v>22</v>
      </c>
    </row>
    <row r="39" spans="1:9" s="22" customFormat="1" x14ac:dyDescent="0.2">
      <c r="A39" s="30"/>
      <c r="B39" s="31" t="s">
        <v>45</v>
      </c>
      <c r="C39" s="32">
        <v>334</v>
      </c>
      <c r="D39" s="32">
        <v>144</v>
      </c>
      <c r="E39" s="32">
        <v>83</v>
      </c>
      <c r="F39" s="32"/>
      <c r="G39" s="32">
        <v>12</v>
      </c>
      <c r="H39" s="32">
        <v>41</v>
      </c>
      <c r="I39" s="32">
        <v>10</v>
      </c>
    </row>
    <row r="40" spans="1:9" s="22" customFormat="1" x14ac:dyDescent="0.2">
      <c r="A40" s="30"/>
      <c r="B40" s="31" t="s">
        <v>46</v>
      </c>
      <c r="C40" s="32">
        <v>364</v>
      </c>
      <c r="D40" s="32">
        <v>170</v>
      </c>
      <c r="E40" s="32">
        <v>35</v>
      </c>
      <c r="F40" s="32"/>
      <c r="G40" s="32">
        <v>9</v>
      </c>
      <c r="H40" s="32">
        <v>53</v>
      </c>
      <c r="I40" s="32">
        <v>12</v>
      </c>
    </row>
    <row r="41" spans="1:9" s="22" customFormat="1" x14ac:dyDescent="0.2">
      <c r="A41" s="30"/>
      <c r="B41" s="31" t="s">
        <v>47</v>
      </c>
      <c r="C41" s="32">
        <v>531</v>
      </c>
      <c r="D41" s="32">
        <v>216</v>
      </c>
      <c r="E41" s="32">
        <v>63</v>
      </c>
      <c r="F41" s="32"/>
      <c r="G41" s="32">
        <v>34</v>
      </c>
      <c r="H41" s="32">
        <v>87</v>
      </c>
      <c r="I41" s="32">
        <v>33</v>
      </c>
    </row>
    <row r="42" spans="1:9" s="22" customFormat="1" x14ac:dyDescent="0.2">
      <c r="A42" s="30"/>
      <c r="B42" s="31" t="s">
        <v>52</v>
      </c>
      <c r="C42" s="32">
        <v>12</v>
      </c>
      <c r="D42" s="32">
        <v>7</v>
      </c>
      <c r="E42" s="32">
        <v>20</v>
      </c>
      <c r="F42" s="32"/>
      <c r="G42" s="32">
        <v>0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290</v>
      </c>
      <c r="D43" s="32">
        <v>181</v>
      </c>
      <c r="E43" s="32">
        <v>798</v>
      </c>
      <c r="F43" s="32"/>
      <c r="G43" s="32">
        <v>2</v>
      </c>
      <c r="H43" s="32">
        <v>11</v>
      </c>
      <c r="I43" s="32">
        <v>1</v>
      </c>
    </row>
    <row r="44" spans="1:9" s="22" customFormat="1" x14ac:dyDescent="0.2">
      <c r="A44" s="30"/>
      <c r="B44" s="31" t="s">
        <v>53</v>
      </c>
      <c r="C44" s="32">
        <v>98</v>
      </c>
      <c r="D44" s="32">
        <v>49</v>
      </c>
      <c r="E44" s="32">
        <v>45</v>
      </c>
      <c r="F44" s="32"/>
      <c r="G44" s="32">
        <v>1</v>
      </c>
      <c r="H44" s="32">
        <v>3</v>
      </c>
      <c r="I44" s="32">
        <v>1</v>
      </c>
    </row>
    <row r="45" spans="1:9" s="22" customFormat="1" x14ac:dyDescent="0.2">
      <c r="A45" s="30"/>
      <c r="B45" s="31" t="s">
        <v>49</v>
      </c>
      <c r="C45" s="32">
        <v>457</v>
      </c>
      <c r="D45" s="32">
        <v>200</v>
      </c>
      <c r="E45" s="32">
        <v>943</v>
      </c>
      <c r="F45" s="32"/>
      <c r="G45" s="32">
        <v>35</v>
      </c>
      <c r="H45" s="32">
        <v>50</v>
      </c>
      <c r="I45" s="32">
        <v>55</v>
      </c>
    </row>
    <row r="46" spans="1:9" s="22" customFormat="1" x14ac:dyDescent="0.2">
      <c r="A46" s="30"/>
      <c r="B46" s="31" t="s">
        <v>50</v>
      </c>
      <c r="C46" s="32">
        <v>3</v>
      </c>
      <c r="D46" s="32">
        <v>2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22</v>
      </c>
      <c r="D47" s="32">
        <v>8</v>
      </c>
      <c r="E47" s="32">
        <v>0</v>
      </c>
      <c r="F47" s="32"/>
      <c r="G47" s="32">
        <v>0</v>
      </c>
      <c r="H47" s="32">
        <v>2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3195</v>
      </c>
      <c r="D48" s="35">
        <f t="shared" ref="D48:E48" si="4">SUM(D37:D47)</f>
        <v>1456</v>
      </c>
      <c r="E48" s="35">
        <f t="shared" si="4"/>
        <v>2048</v>
      </c>
      <c r="F48" s="35"/>
      <c r="G48" s="35">
        <f t="shared" ref="G48:I48" si="5">SUM(G37:G47)</f>
        <v>124</v>
      </c>
      <c r="H48" s="35">
        <f t="shared" si="5"/>
        <v>430</v>
      </c>
      <c r="I48" s="35">
        <f t="shared" si="5"/>
        <v>137</v>
      </c>
    </row>
    <row r="49" spans="1:9" s="22" customFormat="1" x14ac:dyDescent="0.2">
      <c r="A49" s="27" t="s">
        <v>121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176</v>
      </c>
      <c r="D50" s="32">
        <v>95</v>
      </c>
      <c r="E50" s="32">
        <v>12</v>
      </c>
      <c r="F50" s="32"/>
      <c r="G50" s="32">
        <v>2</v>
      </c>
      <c r="H50" s="32">
        <v>15</v>
      </c>
      <c r="I50" s="32">
        <v>1</v>
      </c>
    </row>
    <row r="51" spans="1:9" s="22" customFormat="1" x14ac:dyDescent="0.2">
      <c r="A51" s="30"/>
      <c r="B51" s="31" t="s">
        <v>44</v>
      </c>
      <c r="C51" s="32">
        <v>927</v>
      </c>
      <c r="D51" s="32">
        <v>380</v>
      </c>
      <c r="E51" s="32">
        <v>81</v>
      </c>
      <c r="F51" s="32"/>
      <c r="G51" s="32">
        <v>26</v>
      </c>
      <c r="H51" s="32">
        <v>147</v>
      </c>
      <c r="I51" s="32">
        <v>16</v>
      </c>
    </row>
    <row r="52" spans="1:9" s="22" customFormat="1" x14ac:dyDescent="0.2">
      <c r="A52" s="30"/>
      <c r="B52" s="31" t="s">
        <v>45</v>
      </c>
      <c r="C52" s="32">
        <v>335</v>
      </c>
      <c r="D52" s="32">
        <v>145</v>
      </c>
      <c r="E52" s="32">
        <v>82</v>
      </c>
      <c r="F52" s="32"/>
      <c r="G52" s="32">
        <v>11</v>
      </c>
      <c r="H52" s="32">
        <v>37</v>
      </c>
      <c r="I52" s="32">
        <v>7</v>
      </c>
    </row>
    <row r="53" spans="1:9" s="22" customFormat="1" x14ac:dyDescent="0.2">
      <c r="A53" s="30"/>
      <c r="B53" s="31" t="s">
        <v>46</v>
      </c>
      <c r="C53" s="32">
        <v>356</v>
      </c>
      <c r="D53" s="32">
        <v>165</v>
      </c>
      <c r="E53" s="32">
        <v>37</v>
      </c>
      <c r="F53" s="32"/>
      <c r="G53" s="32">
        <v>7</v>
      </c>
      <c r="H53" s="32">
        <v>49</v>
      </c>
      <c r="I53" s="32">
        <v>35</v>
      </c>
    </row>
    <row r="54" spans="1:9" s="22" customFormat="1" x14ac:dyDescent="0.2">
      <c r="A54" s="30"/>
      <c r="B54" s="31" t="s">
        <v>47</v>
      </c>
      <c r="C54" s="32">
        <v>518</v>
      </c>
      <c r="D54" s="32">
        <v>195</v>
      </c>
      <c r="E54" s="32">
        <v>58</v>
      </c>
      <c r="F54" s="32"/>
      <c r="G54" s="32">
        <v>33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10</v>
      </c>
      <c r="D55" s="32">
        <v>5</v>
      </c>
      <c r="E55" s="32">
        <v>9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259</v>
      </c>
      <c r="D56" s="32">
        <v>149</v>
      </c>
      <c r="E56" s="32">
        <v>696</v>
      </c>
      <c r="F56" s="32"/>
      <c r="G56" s="32">
        <v>3</v>
      </c>
      <c r="H56" s="32">
        <v>15</v>
      </c>
      <c r="I56" s="32">
        <v>1</v>
      </c>
    </row>
    <row r="57" spans="1:9" s="22" customFormat="1" x14ac:dyDescent="0.2">
      <c r="A57" s="30"/>
      <c r="B57" s="31" t="s">
        <v>53</v>
      </c>
      <c r="C57" s="32">
        <v>92</v>
      </c>
      <c r="D57" s="32">
        <v>43</v>
      </c>
      <c r="E57" s="32">
        <v>48</v>
      </c>
      <c r="F57" s="32"/>
      <c r="G57" s="32">
        <v>1</v>
      </c>
      <c r="H57" s="32">
        <v>4</v>
      </c>
      <c r="I57" s="32">
        <v>1</v>
      </c>
    </row>
    <row r="58" spans="1:9" s="22" customFormat="1" x14ac:dyDescent="0.2">
      <c r="A58" s="30"/>
      <c r="B58" s="31" t="s">
        <v>49</v>
      </c>
      <c r="C58" s="32">
        <v>465</v>
      </c>
      <c r="D58" s="32">
        <v>206</v>
      </c>
      <c r="E58" s="32">
        <v>986</v>
      </c>
      <c r="F58" s="32"/>
      <c r="G58" s="32">
        <v>34</v>
      </c>
      <c r="H58" s="32">
        <v>49</v>
      </c>
      <c r="I58" s="32">
        <v>91</v>
      </c>
    </row>
    <row r="59" spans="1:9" s="22" customFormat="1" x14ac:dyDescent="0.2">
      <c r="A59" s="30"/>
      <c r="B59" s="31" t="s">
        <v>50</v>
      </c>
      <c r="C59" s="32">
        <v>3</v>
      </c>
      <c r="D59" s="32">
        <v>2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20</v>
      </c>
      <c r="D60" s="32">
        <v>7</v>
      </c>
      <c r="E60" s="32">
        <v>0</v>
      </c>
      <c r="F60" s="32"/>
      <c r="G60" s="32">
        <v>0</v>
      </c>
      <c r="H60" s="32">
        <v>3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3161</v>
      </c>
      <c r="D61" s="35">
        <f t="shared" ref="D61:E61" si="6">SUM(D50:D60)</f>
        <v>1392</v>
      </c>
      <c r="E61" s="35">
        <f t="shared" si="6"/>
        <v>2009</v>
      </c>
      <c r="F61" s="35"/>
      <c r="G61" s="35">
        <f t="shared" ref="G61:I61" si="7">SUM(G50:G60)</f>
        <v>117</v>
      </c>
      <c r="H61" s="35">
        <f t="shared" si="7"/>
        <v>397</v>
      </c>
      <c r="I61" s="35">
        <f t="shared" si="7"/>
        <v>184</v>
      </c>
    </row>
    <row r="62" spans="1:9" s="22" customFormat="1" x14ac:dyDescent="0.2">
      <c r="A62" s="27" t="s">
        <v>122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168</v>
      </c>
      <c r="D63" s="32">
        <v>84</v>
      </c>
      <c r="E63" s="32">
        <v>6</v>
      </c>
      <c r="F63" s="32"/>
      <c r="G63" s="32">
        <v>3</v>
      </c>
      <c r="H63" s="32">
        <v>13</v>
      </c>
      <c r="I63" s="32">
        <v>4</v>
      </c>
    </row>
    <row r="64" spans="1:9" s="22" customFormat="1" x14ac:dyDescent="0.2">
      <c r="A64" s="30"/>
      <c r="B64" s="31" t="s">
        <v>44</v>
      </c>
      <c r="C64" s="32">
        <v>930</v>
      </c>
      <c r="D64" s="32">
        <v>357</v>
      </c>
      <c r="E64" s="32">
        <v>51</v>
      </c>
      <c r="F64" s="32"/>
      <c r="G64" s="32">
        <v>23</v>
      </c>
      <c r="H64" s="32">
        <v>140</v>
      </c>
      <c r="I64" s="32">
        <v>11</v>
      </c>
    </row>
    <row r="65" spans="1:9" s="22" customFormat="1" x14ac:dyDescent="0.2">
      <c r="A65" s="30"/>
      <c r="B65" s="31" t="s">
        <v>45</v>
      </c>
      <c r="C65" s="32">
        <v>347</v>
      </c>
      <c r="D65" s="32">
        <v>152</v>
      </c>
      <c r="E65" s="32">
        <v>80</v>
      </c>
      <c r="F65" s="32"/>
      <c r="G65" s="32">
        <v>10</v>
      </c>
      <c r="H65" s="32">
        <v>38</v>
      </c>
      <c r="I65" s="32">
        <v>7</v>
      </c>
    </row>
    <row r="66" spans="1:9" s="22" customFormat="1" x14ac:dyDescent="0.2">
      <c r="A66" s="30"/>
      <c r="B66" s="31" t="s">
        <v>46</v>
      </c>
      <c r="C66" s="32">
        <v>351</v>
      </c>
      <c r="D66" s="32">
        <v>159</v>
      </c>
      <c r="E66" s="32">
        <v>48</v>
      </c>
      <c r="F66" s="32"/>
      <c r="G66" s="32">
        <v>8</v>
      </c>
      <c r="H66" s="32">
        <v>51</v>
      </c>
      <c r="I66" s="32">
        <v>33</v>
      </c>
    </row>
    <row r="67" spans="1:9" s="22" customFormat="1" x14ac:dyDescent="0.2">
      <c r="A67" s="30"/>
      <c r="B67" s="31" t="s">
        <v>47</v>
      </c>
      <c r="C67" s="32">
        <v>500</v>
      </c>
      <c r="D67" s="32">
        <v>188</v>
      </c>
      <c r="E67" s="32">
        <v>68</v>
      </c>
      <c r="F67" s="32"/>
      <c r="G67" s="32">
        <v>29</v>
      </c>
      <c r="H67" s="32">
        <v>63</v>
      </c>
      <c r="I67" s="32">
        <v>38</v>
      </c>
    </row>
    <row r="68" spans="1:9" s="22" customFormat="1" x14ac:dyDescent="0.2">
      <c r="A68" s="30"/>
      <c r="B68" s="31" t="s">
        <v>52</v>
      </c>
      <c r="C68" s="32">
        <v>9</v>
      </c>
      <c r="D68" s="32">
        <v>4</v>
      </c>
      <c r="E68" s="32">
        <v>3</v>
      </c>
      <c r="F68" s="32"/>
      <c r="G68" s="32">
        <v>0</v>
      </c>
      <c r="H68" s="32">
        <v>3</v>
      </c>
      <c r="I68" s="32">
        <v>0</v>
      </c>
    </row>
    <row r="69" spans="1:9" s="22" customFormat="1" x14ac:dyDescent="0.2">
      <c r="A69" s="30"/>
      <c r="B69" s="31" t="s">
        <v>48</v>
      </c>
      <c r="C69" s="32">
        <v>239</v>
      </c>
      <c r="D69" s="32">
        <v>137</v>
      </c>
      <c r="E69" s="32">
        <v>205</v>
      </c>
      <c r="F69" s="32"/>
      <c r="G69" s="32">
        <v>4</v>
      </c>
      <c r="H69" s="32">
        <v>15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37</v>
      </c>
      <c r="E70" s="32">
        <v>54</v>
      </c>
      <c r="F70" s="32"/>
      <c r="G70" s="32">
        <v>1</v>
      </c>
      <c r="H70" s="32">
        <v>5</v>
      </c>
      <c r="I70" s="32">
        <v>0</v>
      </c>
    </row>
    <row r="71" spans="1:9" s="22" customFormat="1" x14ac:dyDescent="0.2">
      <c r="A71" s="30"/>
      <c r="B71" s="31" t="s">
        <v>49</v>
      </c>
      <c r="C71" s="32">
        <v>458</v>
      </c>
      <c r="D71" s="32">
        <v>195</v>
      </c>
      <c r="E71" s="32">
        <v>242</v>
      </c>
      <c r="F71" s="32"/>
      <c r="G71" s="32">
        <v>31</v>
      </c>
      <c r="H71" s="32">
        <v>51</v>
      </c>
      <c r="I71" s="32">
        <v>79</v>
      </c>
    </row>
    <row r="72" spans="1:9" s="22" customFormat="1" x14ac:dyDescent="0.2">
      <c r="A72" s="30"/>
      <c r="B72" s="31" t="s">
        <v>50</v>
      </c>
      <c r="C72" s="32">
        <v>3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17</v>
      </c>
      <c r="D73" s="32">
        <v>5</v>
      </c>
      <c r="E73" s="32">
        <v>1</v>
      </c>
      <c r="F73" s="32"/>
      <c r="G73" s="32">
        <v>0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3105</v>
      </c>
      <c r="D74" s="35">
        <f t="shared" ref="D74:E74" si="8">SUM(D63:D73)</f>
        <v>1320</v>
      </c>
      <c r="E74" s="35">
        <f t="shared" si="8"/>
        <v>758</v>
      </c>
      <c r="F74" s="35"/>
      <c r="G74" s="35">
        <f t="shared" ref="G74:I74" si="9">SUM(G63:G73)</f>
        <v>109</v>
      </c>
      <c r="H74" s="35">
        <f t="shared" si="9"/>
        <v>381</v>
      </c>
      <c r="I74" s="35">
        <f t="shared" si="9"/>
        <v>173</v>
      </c>
    </row>
    <row r="75" spans="1:9" s="22" customFormat="1" x14ac:dyDescent="0.2">
      <c r="A75" s="27" t="s">
        <v>123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168</v>
      </c>
      <c r="D76" s="32">
        <v>77</v>
      </c>
      <c r="E76" s="32">
        <v>17</v>
      </c>
      <c r="F76" s="32"/>
      <c r="G76" s="32">
        <v>3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940</v>
      </c>
      <c r="D77" s="32">
        <v>344</v>
      </c>
      <c r="E77" s="32">
        <v>59</v>
      </c>
      <c r="F77" s="32"/>
      <c r="G77" s="32">
        <v>23</v>
      </c>
      <c r="H77" s="32">
        <v>148</v>
      </c>
      <c r="I77" s="32">
        <v>11</v>
      </c>
    </row>
    <row r="78" spans="1:9" s="22" customFormat="1" x14ac:dyDescent="0.2">
      <c r="A78" s="30"/>
      <c r="B78" s="31" t="s">
        <v>45</v>
      </c>
      <c r="C78" s="32">
        <v>345</v>
      </c>
      <c r="D78" s="32">
        <v>148</v>
      </c>
      <c r="E78" s="32">
        <v>68</v>
      </c>
      <c r="F78" s="32"/>
      <c r="G78" s="32">
        <v>10</v>
      </c>
      <c r="H78" s="32">
        <v>37</v>
      </c>
      <c r="I78" s="32">
        <v>1</v>
      </c>
    </row>
    <row r="79" spans="1:9" s="22" customFormat="1" x14ac:dyDescent="0.2">
      <c r="A79" s="30"/>
      <c r="B79" s="31" t="s">
        <v>46</v>
      </c>
      <c r="C79" s="32">
        <v>355</v>
      </c>
      <c r="D79" s="32">
        <v>152</v>
      </c>
      <c r="E79" s="32">
        <v>50</v>
      </c>
      <c r="F79" s="32"/>
      <c r="G79" s="32">
        <v>7</v>
      </c>
      <c r="H79" s="32">
        <v>43</v>
      </c>
      <c r="I79" s="32">
        <v>51</v>
      </c>
    </row>
    <row r="80" spans="1:9" s="22" customFormat="1" x14ac:dyDescent="0.2">
      <c r="A80" s="30"/>
      <c r="B80" s="31" t="s">
        <v>47</v>
      </c>
      <c r="C80" s="32">
        <v>533</v>
      </c>
      <c r="D80" s="32">
        <v>194</v>
      </c>
      <c r="E80" s="32">
        <v>130</v>
      </c>
      <c r="F80" s="32"/>
      <c r="G80" s="32">
        <v>26</v>
      </c>
      <c r="H80" s="32">
        <v>70</v>
      </c>
      <c r="I80" s="32">
        <v>41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8</v>
      </c>
      <c r="F81" s="32"/>
      <c r="G81" s="32">
        <v>0</v>
      </c>
      <c r="H81" s="32">
        <v>3</v>
      </c>
      <c r="I81" s="32">
        <v>0</v>
      </c>
    </row>
    <row r="82" spans="1:9" s="22" customFormat="1" x14ac:dyDescent="0.2">
      <c r="A82" s="30"/>
      <c r="B82" s="31" t="s">
        <v>48</v>
      </c>
      <c r="C82" s="32">
        <v>231</v>
      </c>
      <c r="D82" s="32">
        <v>122</v>
      </c>
      <c r="E82" s="32">
        <v>201</v>
      </c>
      <c r="F82" s="32"/>
      <c r="G82" s="32">
        <v>3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79</v>
      </c>
      <c r="D83" s="32">
        <v>38</v>
      </c>
      <c r="E83" s="32">
        <v>54</v>
      </c>
      <c r="F83" s="32"/>
      <c r="G83" s="32">
        <v>1</v>
      </c>
      <c r="H83" s="32">
        <v>5</v>
      </c>
      <c r="I83" s="32">
        <v>12</v>
      </c>
    </row>
    <row r="84" spans="1:9" s="22" customFormat="1" x14ac:dyDescent="0.2">
      <c r="A84" s="30"/>
      <c r="B84" s="31" t="s">
        <v>49</v>
      </c>
      <c r="C84" s="32">
        <v>449</v>
      </c>
      <c r="D84" s="32">
        <v>189</v>
      </c>
      <c r="E84" s="32">
        <v>231</v>
      </c>
      <c r="F84" s="32"/>
      <c r="G84" s="32">
        <v>27</v>
      </c>
      <c r="H84" s="32">
        <v>48</v>
      </c>
      <c r="I84" s="32">
        <v>60</v>
      </c>
    </row>
    <row r="85" spans="1:9" s="22" customFormat="1" x14ac:dyDescent="0.2">
      <c r="A85" s="30"/>
      <c r="B85" s="31" t="s">
        <v>50</v>
      </c>
      <c r="C85" s="32">
        <v>3</v>
      </c>
      <c r="D85" s="32">
        <v>2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6</v>
      </c>
      <c r="E86" s="32">
        <v>1</v>
      </c>
      <c r="F86" s="32"/>
      <c r="G86" s="32">
        <v>0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3127</v>
      </c>
      <c r="D87" s="35">
        <f t="shared" ref="D87:E87" si="10">SUM(D76:D86)</f>
        <v>1276</v>
      </c>
      <c r="E87" s="35">
        <f t="shared" si="10"/>
        <v>819</v>
      </c>
      <c r="F87" s="35"/>
      <c r="G87" s="35">
        <f t="shared" ref="G87:I87" si="11">SUM(G76:G86)</f>
        <v>100</v>
      </c>
      <c r="H87" s="35">
        <f t="shared" si="11"/>
        <v>385</v>
      </c>
      <c r="I87" s="35">
        <f t="shared" si="11"/>
        <v>177</v>
      </c>
    </row>
    <row r="88" spans="1:9" s="22" customFormat="1" x14ac:dyDescent="0.2">
      <c r="A88" s="27" t="s">
        <v>124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173</v>
      </c>
      <c r="D89" s="32">
        <v>75</v>
      </c>
      <c r="E89" s="32">
        <v>23</v>
      </c>
      <c r="F89" s="32"/>
      <c r="G89" s="32">
        <v>2</v>
      </c>
      <c r="H89" s="32">
        <v>12</v>
      </c>
      <c r="I89" s="32">
        <v>1</v>
      </c>
    </row>
    <row r="90" spans="1:9" s="22" customFormat="1" x14ac:dyDescent="0.2">
      <c r="A90" s="30"/>
      <c r="B90" s="31" t="s">
        <v>44</v>
      </c>
      <c r="C90" s="32">
        <v>961</v>
      </c>
      <c r="D90" s="32">
        <v>340</v>
      </c>
      <c r="E90" s="32">
        <v>48</v>
      </c>
      <c r="F90" s="32"/>
      <c r="G90" s="32">
        <v>20</v>
      </c>
      <c r="H90" s="32">
        <v>154</v>
      </c>
      <c r="I90" s="32">
        <v>5</v>
      </c>
    </row>
    <row r="91" spans="1:9" s="22" customFormat="1" x14ac:dyDescent="0.2">
      <c r="A91" s="30"/>
      <c r="B91" s="31" t="s">
        <v>45</v>
      </c>
      <c r="C91" s="32">
        <v>374</v>
      </c>
      <c r="D91" s="32">
        <v>163</v>
      </c>
      <c r="E91" s="32">
        <v>61</v>
      </c>
      <c r="F91" s="32"/>
      <c r="G91" s="32">
        <v>8</v>
      </c>
      <c r="H91" s="32">
        <v>32</v>
      </c>
      <c r="I91" s="32">
        <v>3</v>
      </c>
    </row>
    <row r="92" spans="1:9" s="22" customFormat="1" x14ac:dyDescent="0.2">
      <c r="A92" s="30"/>
      <c r="B92" s="31" t="s">
        <v>46</v>
      </c>
      <c r="C92" s="32">
        <v>374</v>
      </c>
      <c r="D92" s="32">
        <v>156</v>
      </c>
      <c r="E92" s="32">
        <v>40</v>
      </c>
      <c r="F92" s="32"/>
      <c r="G92" s="32">
        <v>7</v>
      </c>
      <c r="H92" s="32">
        <v>42</v>
      </c>
      <c r="I92" s="32">
        <v>30</v>
      </c>
    </row>
    <row r="93" spans="1:9" s="22" customFormat="1" x14ac:dyDescent="0.2">
      <c r="A93" s="30"/>
      <c r="B93" s="31" t="s">
        <v>47</v>
      </c>
      <c r="C93" s="32">
        <v>548</v>
      </c>
      <c r="D93" s="32">
        <v>192</v>
      </c>
      <c r="E93" s="32">
        <v>67</v>
      </c>
      <c r="F93" s="32"/>
      <c r="G93" s="32">
        <v>23</v>
      </c>
      <c r="H93" s="32">
        <v>67</v>
      </c>
      <c r="I93" s="32">
        <v>37</v>
      </c>
    </row>
    <row r="94" spans="1:9" s="22" customFormat="1" x14ac:dyDescent="0.2">
      <c r="A94" s="30"/>
      <c r="B94" s="31" t="s">
        <v>52</v>
      </c>
      <c r="C94" s="32">
        <v>8</v>
      </c>
      <c r="D94" s="32">
        <v>3</v>
      </c>
      <c r="E94" s="32">
        <v>7</v>
      </c>
      <c r="F94" s="32"/>
      <c r="G94" s="32">
        <v>0</v>
      </c>
      <c r="H94" s="32">
        <v>3</v>
      </c>
      <c r="I94" s="32">
        <v>0</v>
      </c>
    </row>
    <row r="95" spans="1:9" s="22" customFormat="1" x14ac:dyDescent="0.2">
      <c r="A95" s="30"/>
      <c r="B95" s="31" t="s">
        <v>48</v>
      </c>
      <c r="C95" s="32">
        <v>227</v>
      </c>
      <c r="D95" s="32">
        <v>110</v>
      </c>
      <c r="E95" s="32">
        <v>788</v>
      </c>
      <c r="F95" s="32"/>
      <c r="G95" s="32">
        <v>4</v>
      </c>
      <c r="H95" s="32">
        <v>16</v>
      </c>
      <c r="I95" s="32">
        <v>0</v>
      </c>
    </row>
    <row r="96" spans="1:9" s="22" customFormat="1" x14ac:dyDescent="0.2">
      <c r="A96" s="30"/>
      <c r="B96" s="31" t="s">
        <v>53</v>
      </c>
      <c r="C96" s="32">
        <v>80</v>
      </c>
      <c r="D96" s="32">
        <v>33</v>
      </c>
      <c r="E96" s="32">
        <v>87</v>
      </c>
      <c r="F96" s="32"/>
      <c r="G96" s="32">
        <v>0</v>
      </c>
      <c r="H96" s="32">
        <v>3</v>
      </c>
      <c r="I96" s="32">
        <v>4</v>
      </c>
    </row>
    <row r="97" spans="1:9" s="22" customFormat="1" x14ac:dyDescent="0.2">
      <c r="A97" s="30"/>
      <c r="B97" s="31" t="s">
        <v>49</v>
      </c>
      <c r="C97" s="32">
        <v>451</v>
      </c>
      <c r="D97" s="32">
        <v>166</v>
      </c>
      <c r="E97" s="32">
        <v>1237</v>
      </c>
      <c r="F97" s="32"/>
      <c r="G97" s="32">
        <v>27</v>
      </c>
      <c r="H97" s="32">
        <v>52</v>
      </c>
      <c r="I97" s="32">
        <v>73</v>
      </c>
    </row>
    <row r="98" spans="1:9" s="22" customFormat="1" x14ac:dyDescent="0.2">
      <c r="A98" s="30"/>
      <c r="B98" s="31" t="s">
        <v>50</v>
      </c>
      <c r="C98" s="32">
        <v>3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24</v>
      </c>
      <c r="D99" s="32">
        <v>19</v>
      </c>
      <c r="E99" s="32">
        <v>3</v>
      </c>
      <c r="F99" s="32"/>
      <c r="G99" s="32">
        <v>0</v>
      </c>
      <c r="H99" s="32">
        <v>0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3223</v>
      </c>
      <c r="D100" s="35">
        <f t="shared" ref="D100:E100" si="12">SUM(D89:D99)</f>
        <v>1258</v>
      </c>
      <c r="E100" s="35">
        <f t="shared" si="12"/>
        <v>2361</v>
      </c>
      <c r="F100" s="35"/>
      <c r="G100" s="35">
        <f t="shared" ref="G100:I100" si="13">SUM(G89:G99)</f>
        <v>91</v>
      </c>
      <c r="H100" s="35">
        <f t="shared" si="13"/>
        <v>381</v>
      </c>
      <c r="I100" s="35">
        <f t="shared" si="13"/>
        <v>153</v>
      </c>
    </row>
    <row r="101" spans="1:9" s="22" customFormat="1" x14ac:dyDescent="0.2">
      <c r="A101" s="27" t="s">
        <v>125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172</v>
      </c>
      <c r="D102" s="32">
        <v>77</v>
      </c>
      <c r="E102" s="32">
        <v>8</v>
      </c>
      <c r="F102" s="32"/>
      <c r="G102" s="32">
        <v>2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937</v>
      </c>
      <c r="D103" s="32">
        <v>350</v>
      </c>
      <c r="E103" s="32">
        <v>40</v>
      </c>
      <c r="F103" s="32"/>
      <c r="G103" s="32">
        <v>16</v>
      </c>
      <c r="H103" s="32">
        <v>145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370</v>
      </c>
      <c r="D104" s="32">
        <v>167</v>
      </c>
      <c r="E104" s="32">
        <v>41</v>
      </c>
      <c r="F104" s="32"/>
      <c r="G104" s="32">
        <v>5</v>
      </c>
      <c r="H104" s="32">
        <v>37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360</v>
      </c>
      <c r="D105" s="32">
        <v>149</v>
      </c>
      <c r="E105" s="32">
        <v>28</v>
      </c>
      <c r="F105" s="32"/>
      <c r="G105" s="32">
        <v>6</v>
      </c>
      <c r="H105" s="32">
        <v>49</v>
      </c>
      <c r="I105" s="32">
        <v>30</v>
      </c>
    </row>
    <row r="106" spans="1:9" s="22" customFormat="1" x14ac:dyDescent="0.2">
      <c r="A106" s="30"/>
      <c r="B106" s="31" t="s">
        <v>47</v>
      </c>
      <c r="C106" s="32">
        <v>553</v>
      </c>
      <c r="D106" s="32">
        <v>202</v>
      </c>
      <c r="E106" s="32">
        <v>58</v>
      </c>
      <c r="F106" s="32"/>
      <c r="G106" s="32">
        <v>21</v>
      </c>
      <c r="H106" s="32">
        <v>84</v>
      </c>
      <c r="I106" s="32">
        <v>47</v>
      </c>
    </row>
    <row r="107" spans="1:9" s="22" customFormat="1" x14ac:dyDescent="0.2">
      <c r="A107" s="30"/>
      <c r="B107" s="31" t="s">
        <v>52</v>
      </c>
      <c r="C107" s="32">
        <v>9</v>
      </c>
      <c r="D107" s="32">
        <v>2</v>
      </c>
      <c r="E107" s="32">
        <v>4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223</v>
      </c>
      <c r="D108" s="32">
        <v>114</v>
      </c>
      <c r="E108" s="32">
        <v>115</v>
      </c>
      <c r="F108" s="32"/>
      <c r="G108" s="37">
        <v>4</v>
      </c>
      <c r="H108" s="32">
        <v>17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88</v>
      </c>
      <c r="D109" s="32">
        <v>40</v>
      </c>
      <c r="E109" s="32">
        <v>61</v>
      </c>
      <c r="F109" s="32"/>
      <c r="G109" s="32">
        <v>0</v>
      </c>
      <c r="H109" s="32">
        <v>3</v>
      </c>
      <c r="I109" s="32">
        <v>2</v>
      </c>
    </row>
    <row r="110" spans="1:9" s="22" customFormat="1" x14ac:dyDescent="0.2">
      <c r="A110" s="30"/>
      <c r="B110" s="31" t="s">
        <v>49</v>
      </c>
      <c r="C110" s="32">
        <v>441</v>
      </c>
      <c r="D110" s="32">
        <v>173</v>
      </c>
      <c r="E110" s="32">
        <v>362</v>
      </c>
      <c r="F110" s="32"/>
      <c r="G110" s="32">
        <v>27</v>
      </c>
      <c r="H110" s="32">
        <v>54</v>
      </c>
      <c r="I110" s="32">
        <v>102</v>
      </c>
    </row>
    <row r="111" spans="1:9" s="22" customFormat="1" x14ac:dyDescent="0.2">
      <c r="A111" s="30"/>
      <c r="B111" s="31" t="s">
        <v>50</v>
      </c>
      <c r="C111" s="32">
        <v>3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28</v>
      </c>
      <c r="D112" s="32">
        <v>24</v>
      </c>
      <c r="E112" s="32">
        <v>7</v>
      </c>
      <c r="F112" s="32"/>
      <c r="G112" s="32">
        <v>0</v>
      </c>
      <c r="H112" s="32">
        <v>0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3184</v>
      </c>
      <c r="D113" s="35">
        <f t="shared" ref="D113:E113" si="14">SUM(D102:D112)</f>
        <v>1299</v>
      </c>
      <c r="E113" s="35">
        <f t="shared" si="14"/>
        <v>724</v>
      </c>
      <c r="F113" s="35"/>
      <c r="G113" s="35">
        <f t="shared" ref="G113:I113" si="15">SUM(G102:G112)</f>
        <v>81</v>
      </c>
      <c r="H113" s="35">
        <f t="shared" si="15"/>
        <v>409</v>
      </c>
      <c r="I113" s="35">
        <f t="shared" si="15"/>
        <v>197</v>
      </c>
    </row>
    <row r="114" spans="1:9" s="22" customFormat="1" x14ac:dyDescent="0.2">
      <c r="A114" s="27" t="s">
        <v>126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180</v>
      </c>
      <c r="D115" s="32">
        <v>87</v>
      </c>
      <c r="E115" s="32">
        <v>8</v>
      </c>
      <c r="F115" s="32"/>
      <c r="G115" s="32">
        <v>2</v>
      </c>
      <c r="H115" s="32">
        <v>16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936</v>
      </c>
      <c r="D116" s="32">
        <v>366</v>
      </c>
      <c r="E116" s="32">
        <v>59</v>
      </c>
      <c r="F116" s="32"/>
      <c r="G116" s="32">
        <v>17</v>
      </c>
      <c r="H116" s="32">
        <v>142</v>
      </c>
      <c r="I116" s="32">
        <v>11</v>
      </c>
    </row>
    <row r="117" spans="1:9" s="22" customFormat="1" x14ac:dyDescent="0.2">
      <c r="A117" s="30"/>
      <c r="B117" s="31" t="s">
        <v>45</v>
      </c>
      <c r="C117" s="32">
        <v>356</v>
      </c>
      <c r="D117" s="32">
        <v>150</v>
      </c>
      <c r="E117" s="32">
        <v>79</v>
      </c>
      <c r="F117" s="32"/>
      <c r="G117" s="32">
        <v>3</v>
      </c>
      <c r="H117" s="32">
        <v>44</v>
      </c>
      <c r="I117" s="32">
        <v>9</v>
      </c>
    </row>
    <row r="118" spans="1:9" s="22" customFormat="1" x14ac:dyDescent="0.2">
      <c r="A118" s="30"/>
      <c r="B118" s="31" t="s">
        <v>46</v>
      </c>
      <c r="C118" s="32">
        <v>347</v>
      </c>
      <c r="D118" s="32">
        <v>150</v>
      </c>
      <c r="E118" s="32">
        <v>43</v>
      </c>
      <c r="F118" s="32"/>
      <c r="G118" s="32">
        <v>6</v>
      </c>
      <c r="H118" s="32">
        <v>48</v>
      </c>
      <c r="I118" s="32">
        <v>26</v>
      </c>
    </row>
    <row r="119" spans="1:9" s="22" customFormat="1" x14ac:dyDescent="0.2">
      <c r="A119" s="30"/>
      <c r="B119" s="31" t="s">
        <v>47</v>
      </c>
      <c r="C119" s="32">
        <v>594</v>
      </c>
      <c r="D119" s="32">
        <v>215</v>
      </c>
      <c r="E119" s="32">
        <v>67</v>
      </c>
      <c r="F119" s="32"/>
      <c r="G119" s="32">
        <v>21</v>
      </c>
      <c r="H119" s="32">
        <v>93</v>
      </c>
      <c r="I119" s="32">
        <v>32</v>
      </c>
    </row>
    <row r="120" spans="1:9" s="22" customFormat="1" x14ac:dyDescent="0.2">
      <c r="A120" s="30"/>
      <c r="B120" s="31" t="s">
        <v>52</v>
      </c>
      <c r="C120" s="32">
        <v>13</v>
      </c>
      <c r="D120" s="32">
        <v>4</v>
      </c>
      <c r="E120" s="32">
        <v>5</v>
      </c>
      <c r="F120" s="32"/>
      <c r="G120" s="32">
        <v>0</v>
      </c>
      <c r="H120" s="32">
        <v>4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210</v>
      </c>
      <c r="D121" s="32">
        <v>109</v>
      </c>
      <c r="E121" s="32">
        <v>136</v>
      </c>
      <c r="F121" s="32"/>
      <c r="G121" s="32">
        <v>4</v>
      </c>
      <c r="H121" s="32">
        <v>19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87</v>
      </c>
      <c r="D122" s="32">
        <v>43</v>
      </c>
      <c r="E122" s="32">
        <v>54</v>
      </c>
      <c r="F122" s="32"/>
      <c r="G122" s="32">
        <v>1</v>
      </c>
      <c r="H122" s="32">
        <v>2</v>
      </c>
      <c r="I122" s="32">
        <v>6</v>
      </c>
    </row>
    <row r="123" spans="1:9" s="22" customFormat="1" x14ac:dyDescent="0.2">
      <c r="A123" s="30"/>
      <c r="B123" s="31" t="s">
        <v>49</v>
      </c>
      <c r="C123" s="32">
        <v>446</v>
      </c>
      <c r="D123" s="32">
        <v>169</v>
      </c>
      <c r="E123" s="32">
        <v>278</v>
      </c>
      <c r="F123" s="32"/>
      <c r="G123" s="32">
        <v>24</v>
      </c>
      <c r="H123" s="32">
        <v>49</v>
      </c>
      <c r="I123" s="32">
        <v>64</v>
      </c>
    </row>
    <row r="124" spans="1:9" s="22" customFormat="1" x14ac:dyDescent="0.2">
      <c r="A124" s="30"/>
      <c r="B124" s="31" t="s">
        <v>50</v>
      </c>
      <c r="C124" s="32">
        <v>3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30</v>
      </c>
      <c r="D125" s="32">
        <v>23</v>
      </c>
      <c r="E125" s="32">
        <v>3</v>
      </c>
      <c r="F125" s="32"/>
      <c r="G125" s="32">
        <v>0</v>
      </c>
      <c r="H125" s="32">
        <v>0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3202</v>
      </c>
      <c r="D126" s="35">
        <f t="shared" ref="D126:E126" si="16">SUM(D115:D125)</f>
        <v>1317</v>
      </c>
      <c r="E126" s="35">
        <f t="shared" si="16"/>
        <v>732</v>
      </c>
      <c r="F126" s="35"/>
      <c r="G126" s="35">
        <f t="shared" ref="G126:I126" si="17">SUM(G115:G125)</f>
        <v>78</v>
      </c>
      <c r="H126" s="35">
        <f t="shared" si="17"/>
        <v>417</v>
      </c>
      <c r="I126" s="35">
        <f t="shared" si="17"/>
        <v>149</v>
      </c>
    </row>
    <row r="127" spans="1:9" s="22" customFormat="1" x14ac:dyDescent="0.2">
      <c r="A127" s="27" t="s">
        <v>127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178</v>
      </c>
      <c r="D128" s="32">
        <v>87</v>
      </c>
      <c r="E128" s="32">
        <v>10</v>
      </c>
      <c r="F128" s="32"/>
      <c r="G128" s="32">
        <v>1</v>
      </c>
      <c r="H128" s="32">
        <v>21</v>
      </c>
      <c r="I128" s="32">
        <v>2</v>
      </c>
    </row>
    <row r="129" spans="1:9" s="22" customFormat="1" x14ac:dyDescent="0.2">
      <c r="A129" s="30"/>
      <c r="B129" s="31" t="s">
        <v>44</v>
      </c>
      <c r="C129" s="32">
        <v>949</v>
      </c>
      <c r="D129" s="32">
        <v>367</v>
      </c>
      <c r="E129" s="32">
        <v>44</v>
      </c>
      <c r="F129" s="32"/>
      <c r="G129" s="32">
        <v>18</v>
      </c>
      <c r="H129" s="32">
        <v>139</v>
      </c>
      <c r="I129" s="32">
        <v>15</v>
      </c>
    </row>
    <row r="130" spans="1:9" s="22" customFormat="1" x14ac:dyDescent="0.2">
      <c r="A130" s="30"/>
      <c r="B130" s="31" t="s">
        <v>45</v>
      </c>
      <c r="C130" s="32">
        <v>380</v>
      </c>
      <c r="D130" s="32">
        <v>147</v>
      </c>
      <c r="E130" s="32">
        <v>86</v>
      </c>
      <c r="F130" s="32"/>
      <c r="G130" s="32">
        <v>5</v>
      </c>
      <c r="H130" s="32">
        <v>45</v>
      </c>
      <c r="I130" s="32">
        <v>10</v>
      </c>
    </row>
    <row r="131" spans="1:9" s="22" customFormat="1" x14ac:dyDescent="0.2">
      <c r="A131" s="30"/>
      <c r="B131" s="31" t="s">
        <v>46</v>
      </c>
      <c r="C131" s="32">
        <v>349</v>
      </c>
      <c r="D131" s="32">
        <v>152</v>
      </c>
      <c r="E131" s="32">
        <v>43</v>
      </c>
      <c r="F131" s="32"/>
      <c r="G131" s="32">
        <v>8</v>
      </c>
      <c r="H131" s="32">
        <v>47</v>
      </c>
      <c r="I131" s="32">
        <v>27</v>
      </c>
    </row>
    <row r="132" spans="1:9" s="22" customFormat="1" x14ac:dyDescent="0.2">
      <c r="A132" s="30"/>
      <c r="B132" s="31" t="s">
        <v>47</v>
      </c>
      <c r="C132" s="32">
        <v>611</v>
      </c>
      <c r="D132" s="32">
        <v>227</v>
      </c>
      <c r="E132" s="32">
        <v>48</v>
      </c>
      <c r="F132" s="32"/>
      <c r="G132" s="32">
        <v>22</v>
      </c>
      <c r="H132" s="32">
        <v>94</v>
      </c>
      <c r="I132" s="32">
        <v>58</v>
      </c>
    </row>
    <row r="133" spans="1:9" s="22" customFormat="1" x14ac:dyDescent="0.2">
      <c r="A133" s="30"/>
      <c r="B133" s="31" t="s">
        <v>52</v>
      </c>
      <c r="C133" s="32">
        <v>17</v>
      </c>
      <c r="D133" s="32">
        <v>7</v>
      </c>
      <c r="E133" s="32">
        <v>5</v>
      </c>
      <c r="F133" s="32"/>
      <c r="G133" s="32">
        <v>0</v>
      </c>
      <c r="H133" s="32">
        <v>5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219</v>
      </c>
      <c r="D134" s="32">
        <v>115</v>
      </c>
      <c r="E134" s="32">
        <v>167</v>
      </c>
      <c r="F134" s="32"/>
      <c r="G134" s="32">
        <v>2</v>
      </c>
      <c r="H134" s="32">
        <v>14</v>
      </c>
      <c r="I134" s="32">
        <v>1</v>
      </c>
    </row>
    <row r="135" spans="1:9" s="22" customFormat="1" x14ac:dyDescent="0.2">
      <c r="A135" s="30"/>
      <c r="B135" s="31" t="s">
        <v>53</v>
      </c>
      <c r="C135" s="32">
        <v>91</v>
      </c>
      <c r="D135" s="32">
        <v>42</v>
      </c>
      <c r="E135" s="32">
        <v>49</v>
      </c>
      <c r="F135" s="32"/>
      <c r="G135" s="32">
        <v>1</v>
      </c>
      <c r="H135" s="32">
        <v>4</v>
      </c>
      <c r="I135" s="32">
        <v>2</v>
      </c>
    </row>
    <row r="136" spans="1:9" s="22" customFormat="1" x14ac:dyDescent="0.2">
      <c r="A136" s="30"/>
      <c r="B136" s="31" t="s">
        <v>49</v>
      </c>
      <c r="C136" s="32">
        <v>457</v>
      </c>
      <c r="D136" s="32">
        <v>165</v>
      </c>
      <c r="E136" s="32">
        <v>220</v>
      </c>
      <c r="F136" s="32"/>
      <c r="G136" s="32">
        <v>22</v>
      </c>
      <c r="H136" s="32">
        <v>52</v>
      </c>
      <c r="I136" s="32">
        <v>36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0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31</v>
      </c>
      <c r="D138" s="32">
        <v>18</v>
      </c>
      <c r="E138" s="32">
        <v>2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3283</v>
      </c>
      <c r="D139" s="35">
        <f t="shared" ref="D139:E139" si="18">SUM(D128:D138)</f>
        <v>1327</v>
      </c>
      <c r="E139" s="35">
        <f t="shared" si="18"/>
        <v>674</v>
      </c>
      <c r="F139" s="35"/>
      <c r="G139" s="35">
        <f t="shared" ref="G139:I139" si="19">SUM(G128:G138)</f>
        <v>79</v>
      </c>
      <c r="H139" s="35">
        <f t="shared" si="19"/>
        <v>422</v>
      </c>
      <c r="I139" s="35">
        <f t="shared" si="19"/>
        <v>151</v>
      </c>
    </row>
    <row r="140" spans="1:9" s="22" customFormat="1" x14ac:dyDescent="0.2">
      <c r="A140" s="18" t="s">
        <v>128</v>
      </c>
      <c r="B140" s="19"/>
      <c r="C140" s="11"/>
      <c r="D140" s="11"/>
      <c r="E140" s="11"/>
      <c r="F140" s="11"/>
      <c r="G140" s="11"/>
      <c r="H140" s="11"/>
      <c r="I140" s="11"/>
    </row>
    <row r="141" spans="1:9" s="22" customFormat="1" x14ac:dyDescent="0.2">
      <c r="A141" s="16"/>
      <c r="B141" s="10" t="s">
        <v>43</v>
      </c>
      <c r="C141" s="17">
        <v>190</v>
      </c>
      <c r="D141" s="17">
        <v>92</v>
      </c>
      <c r="E141" s="17">
        <v>8</v>
      </c>
      <c r="F141" s="17"/>
      <c r="G141" s="17">
        <v>2</v>
      </c>
      <c r="H141" s="17">
        <v>23</v>
      </c>
      <c r="I141" s="17">
        <v>3</v>
      </c>
    </row>
    <row r="142" spans="1:9" s="22" customFormat="1" x14ac:dyDescent="0.2">
      <c r="A142" s="16"/>
      <c r="B142" s="10" t="s">
        <v>44</v>
      </c>
      <c r="C142" s="17">
        <v>1002</v>
      </c>
      <c r="D142" s="17">
        <v>364</v>
      </c>
      <c r="E142" s="17">
        <v>40</v>
      </c>
      <c r="F142" s="17"/>
      <c r="G142" s="17">
        <v>22</v>
      </c>
      <c r="H142" s="17">
        <v>144</v>
      </c>
      <c r="I142" s="17">
        <v>13</v>
      </c>
    </row>
    <row r="143" spans="1:9" s="22" customFormat="1" x14ac:dyDescent="0.2">
      <c r="A143" s="16"/>
      <c r="B143" s="10" t="s">
        <v>45</v>
      </c>
      <c r="C143" s="17">
        <v>397</v>
      </c>
      <c r="D143" s="17">
        <v>157</v>
      </c>
      <c r="E143" s="17">
        <v>83</v>
      </c>
      <c r="F143" s="17"/>
      <c r="G143" s="17">
        <v>6</v>
      </c>
      <c r="H143" s="17">
        <v>44</v>
      </c>
      <c r="I143" s="17">
        <v>5</v>
      </c>
    </row>
    <row r="144" spans="1:9" s="22" customFormat="1" x14ac:dyDescent="0.2">
      <c r="A144" s="16"/>
      <c r="B144" s="10" t="s">
        <v>46</v>
      </c>
      <c r="C144" s="17">
        <v>345</v>
      </c>
      <c r="D144" s="17">
        <v>135</v>
      </c>
      <c r="E144" s="17">
        <v>28</v>
      </c>
      <c r="F144" s="17"/>
      <c r="G144" s="17">
        <v>11</v>
      </c>
      <c r="H144" s="17">
        <v>46</v>
      </c>
      <c r="I144" s="17">
        <v>32</v>
      </c>
    </row>
    <row r="145" spans="1:9" s="22" customFormat="1" x14ac:dyDescent="0.2">
      <c r="A145" s="16"/>
      <c r="B145" s="10" t="s">
        <v>47</v>
      </c>
      <c r="C145" s="17">
        <v>634</v>
      </c>
      <c r="D145" s="17">
        <v>235</v>
      </c>
      <c r="E145" s="17">
        <v>46</v>
      </c>
      <c r="F145" s="17"/>
      <c r="G145" s="17">
        <v>21</v>
      </c>
      <c r="H145" s="17">
        <v>91</v>
      </c>
      <c r="I145" s="17">
        <v>91</v>
      </c>
    </row>
    <row r="146" spans="1:9" s="22" customFormat="1" x14ac:dyDescent="0.2">
      <c r="A146" s="16"/>
      <c r="B146" s="10" t="s">
        <v>52</v>
      </c>
      <c r="C146" s="17">
        <v>16</v>
      </c>
      <c r="D146" s="17">
        <v>7</v>
      </c>
      <c r="E146" s="17">
        <v>5</v>
      </c>
      <c r="F146" s="17"/>
      <c r="G146" s="17">
        <v>0</v>
      </c>
      <c r="H146" s="17">
        <v>4</v>
      </c>
      <c r="I146" s="17">
        <v>0</v>
      </c>
    </row>
    <row r="147" spans="1:9" s="22" customFormat="1" x14ac:dyDescent="0.2">
      <c r="A147" s="16"/>
      <c r="B147" s="10" t="s">
        <v>48</v>
      </c>
      <c r="C147" s="17">
        <v>247</v>
      </c>
      <c r="D147" s="17">
        <v>127</v>
      </c>
      <c r="E147" s="17">
        <v>214</v>
      </c>
      <c r="F147" s="17"/>
      <c r="G147" s="17">
        <v>2</v>
      </c>
      <c r="H147" s="17">
        <v>20</v>
      </c>
      <c r="I147" s="17">
        <v>4</v>
      </c>
    </row>
    <row r="148" spans="1:9" s="22" customFormat="1" x14ac:dyDescent="0.2">
      <c r="A148" s="16"/>
      <c r="B148" s="10" t="s">
        <v>53</v>
      </c>
      <c r="C148" s="17">
        <v>93</v>
      </c>
      <c r="D148" s="17">
        <v>43</v>
      </c>
      <c r="E148" s="17">
        <v>27</v>
      </c>
      <c r="F148" s="17"/>
      <c r="G148" s="17">
        <v>1</v>
      </c>
      <c r="H148" s="17">
        <v>5</v>
      </c>
      <c r="I148" s="17">
        <v>2</v>
      </c>
    </row>
    <row r="149" spans="1:9" s="22" customFormat="1" x14ac:dyDescent="0.2">
      <c r="A149" s="16"/>
      <c r="B149" s="10" t="s">
        <v>49</v>
      </c>
      <c r="C149" s="17">
        <v>471</v>
      </c>
      <c r="D149" s="17">
        <v>175</v>
      </c>
      <c r="E149" s="17">
        <v>267</v>
      </c>
      <c r="F149" s="17"/>
      <c r="G149" s="17">
        <v>24</v>
      </c>
      <c r="H149" s="17">
        <v>56</v>
      </c>
      <c r="I149" s="17">
        <v>39</v>
      </c>
    </row>
    <row r="150" spans="1:9" s="22" customFormat="1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s="22" customFormat="1" x14ac:dyDescent="0.2">
      <c r="A151" s="16"/>
      <c r="B151" s="10" t="s">
        <v>51</v>
      </c>
      <c r="C151" s="17">
        <v>30</v>
      </c>
      <c r="D151" s="17">
        <v>12</v>
      </c>
      <c r="E151" s="17">
        <v>3</v>
      </c>
      <c r="F151" s="17"/>
      <c r="G151" s="17">
        <v>0</v>
      </c>
      <c r="H151" s="17">
        <v>0</v>
      </c>
      <c r="I151" s="17">
        <v>0</v>
      </c>
    </row>
    <row r="152" spans="1:9" s="22" customFormat="1" x14ac:dyDescent="0.2">
      <c r="A152" s="20"/>
      <c r="B152" s="21" t="s">
        <v>2</v>
      </c>
      <c r="C152" s="14">
        <f>SUM(C141:C151)</f>
        <v>3426</v>
      </c>
      <c r="D152" s="14">
        <f t="shared" ref="D152:E152" si="20">SUM(D141:D151)</f>
        <v>1347</v>
      </c>
      <c r="E152" s="14">
        <f t="shared" si="20"/>
        <v>721</v>
      </c>
      <c r="F152" s="14"/>
      <c r="G152" s="14">
        <f t="shared" ref="G152:I152" si="21">SUM(G141:G151)</f>
        <v>89</v>
      </c>
      <c r="H152" s="14">
        <f t="shared" si="21"/>
        <v>433</v>
      </c>
      <c r="I152" s="14">
        <f t="shared" si="21"/>
        <v>189</v>
      </c>
    </row>
    <row r="153" spans="1:9" s="22" customFormat="1" x14ac:dyDescent="0.2">
      <c r="A153" s="27" t="s">
        <v>129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17">
        <v>189</v>
      </c>
      <c r="D154" s="17">
        <v>91</v>
      </c>
      <c r="E154" s="17">
        <v>7</v>
      </c>
      <c r="F154" s="17"/>
      <c r="G154" s="17">
        <v>2</v>
      </c>
      <c r="H154" s="17">
        <v>25</v>
      </c>
      <c r="I154" s="17">
        <v>1</v>
      </c>
    </row>
    <row r="155" spans="1:9" s="22" customFormat="1" x14ac:dyDescent="0.2">
      <c r="A155" s="30"/>
      <c r="B155" s="31" t="s">
        <v>44</v>
      </c>
      <c r="C155" s="17">
        <v>1034</v>
      </c>
      <c r="D155" s="17">
        <v>378</v>
      </c>
      <c r="E155" s="17">
        <v>30</v>
      </c>
      <c r="F155" s="17"/>
      <c r="G155" s="17">
        <v>26</v>
      </c>
      <c r="H155" s="17">
        <v>139</v>
      </c>
      <c r="I155" s="17">
        <v>12</v>
      </c>
    </row>
    <row r="156" spans="1:9" s="22" customFormat="1" x14ac:dyDescent="0.2">
      <c r="A156" s="30"/>
      <c r="B156" s="31" t="s">
        <v>45</v>
      </c>
      <c r="C156" s="17">
        <v>393</v>
      </c>
      <c r="D156" s="17">
        <v>164</v>
      </c>
      <c r="E156" s="17">
        <v>68</v>
      </c>
      <c r="F156" s="17"/>
      <c r="G156" s="17">
        <v>6</v>
      </c>
      <c r="H156" s="17">
        <v>43</v>
      </c>
      <c r="I156" s="17">
        <v>5</v>
      </c>
    </row>
    <row r="157" spans="1:9" s="22" customFormat="1" x14ac:dyDescent="0.2">
      <c r="A157" s="30"/>
      <c r="B157" s="31" t="s">
        <v>46</v>
      </c>
      <c r="C157" s="17">
        <v>343</v>
      </c>
      <c r="D157" s="17">
        <v>148</v>
      </c>
      <c r="E157" s="17">
        <v>22</v>
      </c>
      <c r="F157" s="17"/>
      <c r="G157" s="17">
        <v>15</v>
      </c>
      <c r="H157" s="17">
        <v>48</v>
      </c>
      <c r="I157" s="17">
        <v>27</v>
      </c>
    </row>
    <row r="158" spans="1:9" s="22" customFormat="1" x14ac:dyDescent="0.2">
      <c r="A158" s="30"/>
      <c r="B158" s="31" t="s">
        <v>47</v>
      </c>
      <c r="C158" s="17">
        <v>627</v>
      </c>
      <c r="D158" s="17">
        <v>244</v>
      </c>
      <c r="E158" s="17">
        <v>34</v>
      </c>
      <c r="F158" s="17"/>
      <c r="G158" s="17">
        <v>22</v>
      </c>
      <c r="H158" s="17">
        <v>100</v>
      </c>
      <c r="I158" s="17">
        <v>54</v>
      </c>
    </row>
    <row r="159" spans="1:9" s="22" customFormat="1" x14ac:dyDescent="0.2">
      <c r="A159" s="30"/>
      <c r="B159" s="31" t="s">
        <v>52</v>
      </c>
      <c r="C159" s="17">
        <v>14</v>
      </c>
      <c r="D159" s="17">
        <v>5</v>
      </c>
      <c r="E159" s="17">
        <v>4</v>
      </c>
      <c r="F159" s="17"/>
      <c r="G159" s="17">
        <v>0</v>
      </c>
      <c r="H159" s="17">
        <v>4</v>
      </c>
      <c r="I159" s="17">
        <v>0</v>
      </c>
    </row>
    <row r="160" spans="1:9" s="22" customFormat="1" x14ac:dyDescent="0.2">
      <c r="A160" s="30"/>
      <c r="B160" s="31" t="s">
        <v>48</v>
      </c>
      <c r="C160" s="17">
        <v>279</v>
      </c>
      <c r="D160" s="17">
        <v>161</v>
      </c>
      <c r="E160" s="17">
        <v>1338</v>
      </c>
      <c r="F160" s="17"/>
      <c r="G160" s="17">
        <v>2</v>
      </c>
      <c r="H160" s="17">
        <v>17</v>
      </c>
      <c r="I160" s="17">
        <v>5</v>
      </c>
    </row>
    <row r="161" spans="1:9" s="22" customFormat="1" x14ac:dyDescent="0.2">
      <c r="A161" s="30"/>
      <c r="B161" s="31" t="s">
        <v>53</v>
      </c>
      <c r="C161" s="17">
        <v>94</v>
      </c>
      <c r="D161" s="17">
        <v>49</v>
      </c>
      <c r="E161" s="17">
        <v>32</v>
      </c>
      <c r="F161" s="17"/>
      <c r="G161" s="17">
        <v>1</v>
      </c>
      <c r="H161" s="17">
        <v>5</v>
      </c>
      <c r="I161" s="17">
        <v>2</v>
      </c>
    </row>
    <row r="162" spans="1:9" s="22" customFormat="1" x14ac:dyDescent="0.2">
      <c r="A162" s="30"/>
      <c r="B162" s="31" t="s">
        <v>49</v>
      </c>
      <c r="C162" s="17">
        <v>485</v>
      </c>
      <c r="D162" s="17">
        <v>193</v>
      </c>
      <c r="E162" s="17">
        <v>293</v>
      </c>
      <c r="F162" s="17"/>
      <c r="G162" s="17">
        <v>24</v>
      </c>
      <c r="H162" s="17">
        <v>47</v>
      </c>
      <c r="I162" s="17">
        <v>34</v>
      </c>
    </row>
    <row r="163" spans="1:9" s="22" customFormat="1" x14ac:dyDescent="0.2">
      <c r="A163" s="30"/>
      <c r="B163" s="31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s="22" customFormat="1" x14ac:dyDescent="0.2">
      <c r="A164" s="30"/>
      <c r="B164" s="31" t="s">
        <v>51</v>
      </c>
      <c r="C164" s="17">
        <v>26</v>
      </c>
      <c r="D164" s="17">
        <v>7</v>
      </c>
      <c r="E164" s="17">
        <v>3</v>
      </c>
      <c r="F164" s="17"/>
      <c r="G164" s="17">
        <v>0</v>
      </c>
      <c r="H164" s="17">
        <v>1</v>
      </c>
      <c r="I164" s="17">
        <v>1</v>
      </c>
    </row>
    <row r="165" spans="1:9" s="22" customFormat="1" x14ac:dyDescent="0.2">
      <c r="A165" s="33"/>
      <c r="B165" s="34" t="s">
        <v>2</v>
      </c>
      <c r="C165" s="35">
        <f>SUM(C154:C164)</f>
        <v>3485</v>
      </c>
      <c r="D165" s="35">
        <f t="shared" ref="D165:E165" si="22">SUM(D154:D164)</f>
        <v>1440</v>
      </c>
      <c r="E165" s="35">
        <f t="shared" si="22"/>
        <v>1831</v>
      </c>
      <c r="F165" s="35"/>
      <c r="G165" s="35">
        <f t="shared" ref="G165:I165" si="23">SUM(G154:G164)</f>
        <v>98</v>
      </c>
      <c r="H165" s="35">
        <f t="shared" si="23"/>
        <v>429</v>
      </c>
      <c r="I165" s="35">
        <f t="shared" si="23"/>
        <v>141</v>
      </c>
    </row>
    <row r="166" spans="1:9" x14ac:dyDescent="0.2">
      <c r="A166" s="18" t="s">
        <v>130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24">AVERAGE(C11,C24,C37,C50,C63,C76,C89,C102,C115,C128,C141,C154)</f>
        <v>175.33333333333334</v>
      </c>
      <c r="D167" s="17">
        <f t="shared" si="24"/>
        <v>87.75</v>
      </c>
      <c r="E167" s="17">
        <f t="shared" si="24"/>
        <v>10</v>
      </c>
      <c r="F167" s="17"/>
      <c r="G167" s="17">
        <f t="shared" ref="G167:H178" si="25">AVERAGE(G11,G24,G37,G50,G63,G76,G89,G102,G115,G128,G141,G154)</f>
        <v>2.3333333333333335</v>
      </c>
      <c r="H167" s="17">
        <f t="shared" si="25"/>
        <v>17.333333333333332</v>
      </c>
      <c r="I167" s="17">
        <f t="shared" si="24"/>
        <v>1.8333333333333333</v>
      </c>
    </row>
    <row r="168" spans="1:9" x14ac:dyDescent="0.2">
      <c r="A168" s="16"/>
      <c r="B168" s="10" t="s">
        <v>44</v>
      </c>
      <c r="C168" s="17">
        <f t="shared" si="24"/>
        <v>948.75</v>
      </c>
      <c r="D168" s="17">
        <f t="shared" si="24"/>
        <v>368.91666666666669</v>
      </c>
      <c r="E168" s="17">
        <f t="shared" si="24"/>
        <v>53.083333333333336</v>
      </c>
      <c r="F168" s="17"/>
      <c r="G168" s="17">
        <f t="shared" si="25"/>
        <v>23.666666666666668</v>
      </c>
      <c r="H168" s="17">
        <f t="shared" si="25"/>
        <v>150.5</v>
      </c>
      <c r="I168" s="17">
        <f t="shared" si="24"/>
        <v>12.25</v>
      </c>
    </row>
    <row r="169" spans="1:9" x14ac:dyDescent="0.2">
      <c r="A169" s="16"/>
      <c r="B169" s="10" t="s">
        <v>45</v>
      </c>
      <c r="C169" s="17">
        <f t="shared" si="24"/>
        <v>356.33333333333331</v>
      </c>
      <c r="D169" s="17">
        <f t="shared" si="24"/>
        <v>152.33333333333334</v>
      </c>
      <c r="E169" s="17">
        <f t="shared" si="24"/>
        <v>73.083333333333329</v>
      </c>
      <c r="F169" s="17"/>
      <c r="G169" s="17">
        <f t="shared" si="25"/>
        <v>8.8333333333333339</v>
      </c>
      <c r="H169" s="17">
        <f t="shared" si="25"/>
        <v>41.916666666666664</v>
      </c>
      <c r="I169" s="17">
        <f t="shared" si="24"/>
        <v>6.083333333333333</v>
      </c>
    </row>
    <row r="170" spans="1:9" x14ac:dyDescent="0.2">
      <c r="A170" s="16"/>
      <c r="B170" s="10" t="s">
        <v>46</v>
      </c>
      <c r="C170" s="17">
        <f t="shared" si="24"/>
        <v>353.91666666666669</v>
      </c>
      <c r="D170" s="17">
        <f t="shared" si="24"/>
        <v>155.16666666666666</v>
      </c>
      <c r="E170" s="17">
        <f t="shared" si="24"/>
        <v>40.583333333333336</v>
      </c>
      <c r="F170" s="17"/>
      <c r="G170" s="17">
        <f t="shared" si="25"/>
        <v>8.9166666666666661</v>
      </c>
      <c r="H170" s="17">
        <f t="shared" si="25"/>
        <v>49.75</v>
      </c>
      <c r="I170" s="17">
        <f t="shared" si="24"/>
        <v>28.25</v>
      </c>
    </row>
    <row r="171" spans="1:9" x14ac:dyDescent="0.2">
      <c r="A171" s="16"/>
      <c r="B171" s="10" t="s">
        <v>47</v>
      </c>
      <c r="C171" s="17">
        <f t="shared" si="24"/>
        <v>560.58333333333337</v>
      </c>
      <c r="D171" s="17">
        <f t="shared" si="24"/>
        <v>213.91666666666666</v>
      </c>
      <c r="E171" s="17">
        <f t="shared" si="24"/>
        <v>68.166666666666671</v>
      </c>
      <c r="F171" s="17"/>
      <c r="G171" s="17">
        <f t="shared" si="25"/>
        <v>27.416666666666668</v>
      </c>
      <c r="H171" s="17">
        <f t="shared" si="25"/>
        <v>83.583333333333329</v>
      </c>
      <c r="I171" s="17">
        <f t="shared" si="24"/>
        <v>46.583333333333336</v>
      </c>
    </row>
    <row r="172" spans="1:9" x14ac:dyDescent="0.2">
      <c r="A172" s="16"/>
      <c r="B172" s="10" t="s">
        <v>52</v>
      </c>
      <c r="C172" s="17">
        <f t="shared" si="24"/>
        <v>11.333333333333334</v>
      </c>
      <c r="D172" s="17">
        <f t="shared" si="24"/>
        <v>5.166666666666667</v>
      </c>
      <c r="E172" s="17">
        <f t="shared" si="24"/>
        <v>6.916666666666667</v>
      </c>
      <c r="F172" s="17"/>
      <c r="G172" s="17">
        <f t="shared" si="25"/>
        <v>0</v>
      </c>
      <c r="H172" s="17">
        <f t="shared" si="25"/>
        <v>3.0833333333333335</v>
      </c>
      <c r="I172" s="17">
        <f t="shared" si="24"/>
        <v>0</v>
      </c>
    </row>
    <row r="173" spans="1:9" x14ac:dyDescent="0.2">
      <c r="A173" s="16"/>
      <c r="B173" s="10" t="s">
        <v>48</v>
      </c>
      <c r="C173" s="17">
        <f t="shared" si="24"/>
        <v>253.91666666666666</v>
      </c>
      <c r="D173" s="17">
        <f t="shared" si="24"/>
        <v>141.91666666666666</v>
      </c>
      <c r="E173" s="17">
        <f t="shared" si="24"/>
        <v>518.91666666666663</v>
      </c>
      <c r="F173" s="17"/>
      <c r="G173" s="17">
        <f t="shared" si="25"/>
        <v>3</v>
      </c>
      <c r="H173" s="17">
        <f t="shared" si="25"/>
        <v>16.25</v>
      </c>
      <c r="I173" s="17">
        <f t="shared" si="24"/>
        <v>1.6666666666666667</v>
      </c>
    </row>
    <row r="174" spans="1:9" x14ac:dyDescent="0.2">
      <c r="A174" s="16"/>
      <c r="B174" s="10" t="s">
        <v>53</v>
      </c>
      <c r="C174" s="17">
        <f t="shared" si="24"/>
        <v>90.333333333333329</v>
      </c>
      <c r="D174" s="17">
        <f t="shared" si="24"/>
        <v>43.583333333333336</v>
      </c>
      <c r="E174" s="17">
        <f t="shared" si="24"/>
        <v>51.75</v>
      </c>
      <c r="F174" s="17"/>
      <c r="G174" s="17">
        <f t="shared" si="25"/>
        <v>0.83333333333333337</v>
      </c>
      <c r="H174" s="17">
        <f t="shared" si="25"/>
        <v>3.9166666666666665</v>
      </c>
      <c r="I174" s="17">
        <f t="shared" si="24"/>
        <v>2.8333333333333335</v>
      </c>
    </row>
    <row r="175" spans="1:9" x14ac:dyDescent="0.2">
      <c r="A175" s="16"/>
      <c r="B175" s="10" t="s">
        <v>49</v>
      </c>
      <c r="C175" s="17">
        <f t="shared" si="24"/>
        <v>460.66666666666669</v>
      </c>
      <c r="D175" s="17">
        <f t="shared" si="24"/>
        <v>187.41666666666666</v>
      </c>
      <c r="E175" s="17">
        <f t="shared" si="24"/>
        <v>596.91666666666663</v>
      </c>
      <c r="F175" s="17"/>
      <c r="G175" s="17">
        <f t="shared" si="25"/>
        <v>28.916666666666668</v>
      </c>
      <c r="H175" s="17">
        <f t="shared" si="25"/>
        <v>50.25</v>
      </c>
      <c r="I175" s="17">
        <f t="shared" si="24"/>
        <v>62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4.75</v>
      </c>
      <c r="D176" s="17">
        <f>AVERAGE(D20,D33,D46,D59,D72,D85,D98,D112,D124,D137,D150,D163)</f>
        <v>3.3333333333333335</v>
      </c>
      <c r="E176" s="17">
        <f t="shared" si="24"/>
        <v>8.3333333333333329E-2</v>
      </c>
      <c r="F176" s="17"/>
      <c r="G176" s="17">
        <f t="shared" si="25"/>
        <v>0</v>
      </c>
      <c r="H176" s="17">
        <f>AVERAGE(H20,H33,H46,H59,H72,H85,H98,H112,H124,H137,H150,H163)</f>
        <v>0</v>
      </c>
      <c r="I176" s="17">
        <f t="shared" si="24"/>
        <v>0</v>
      </c>
    </row>
    <row r="177" spans="1:9" x14ac:dyDescent="0.2">
      <c r="A177" s="16"/>
      <c r="B177" s="10" t="s">
        <v>51</v>
      </c>
      <c r="C177" s="17">
        <f t="shared" si="24"/>
        <v>24.166666666666668</v>
      </c>
      <c r="D177" s="17">
        <f t="shared" si="24"/>
        <v>12.25</v>
      </c>
      <c r="E177" s="17">
        <f t="shared" si="24"/>
        <v>2.1666666666666665</v>
      </c>
      <c r="F177" s="17"/>
      <c r="G177" s="17">
        <f t="shared" si="25"/>
        <v>0</v>
      </c>
      <c r="H177" s="17">
        <f t="shared" si="25"/>
        <v>1.0833333333333333</v>
      </c>
      <c r="I177" s="17">
        <f t="shared" si="24"/>
        <v>8.3333333333333329E-2</v>
      </c>
    </row>
    <row r="178" spans="1:9" x14ac:dyDescent="0.2">
      <c r="A178" s="20"/>
      <c r="B178" s="21" t="s">
        <v>2</v>
      </c>
      <c r="C178" s="14">
        <f t="shared" si="24"/>
        <v>3238</v>
      </c>
      <c r="D178" s="14">
        <f t="shared" si="24"/>
        <v>1369.8333333333333</v>
      </c>
      <c r="E178" s="14">
        <f t="shared" si="24"/>
        <v>1421.6666666666667</v>
      </c>
      <c r="F178" s="14"/>
      <c r="G178" s="14">
        <f t="shared" si="25"/>
        <v>103.91666666666667</v>
      </c>
      <c r="H178" s="14">
        <f t="shared" si="24"/>
        <v>417.66666666666669</v>
      </c>
      <c r="I178" s="14">
        <f t="shared" si="24"/>
        <v>161.58333333333334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39" t="s">
        <v>85</v>
      </c>
      <c r="B180" s="40"/>
      <c r="C180" s="40"/>
      <c r="D180" s="40"/>
      <c r="E180" s="40"/>
      <c r="F180" s="40"/>
      <c r="G180" s="40"/>
      <c r="H180" s="40"/>
      <c r="I180" s="40"/>
    </row>
    <row r="181" spans="1:9" ht="11.25" customHeight="1" x14ac:dyDescent="0.2">
      <c r="A181" s="39" t="s">
        <v>63</v>
      </c>
      <c r="B181" s="40"/>
      <c r="C181" s="40"/>
      <c r="D181" s="40"/>
      <c r="E181" s="40"/>
      <c r="F181" s="40"/>
      <c r="G181" s="40"/>
      <c r="H181" s="40"/>
      <c r="I181" s="40"/>
    </row>
    <row r="182" spans="1:9" ht="11.25" customHeight="1" x14ac:dyDescent="0.2">
      <c r="A182" s="39" t="s">
        <v>84</v>
      </c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I183" s="2" t="s">
        <v>131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C176:I1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3F7-3362-4F74-8AE6-975D2C5ED170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115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133</v>
      </c>
      <c r="D11" s="17">
        <v>65</v>
      </c>
      <c r="E11" s="17">
        <v>10</v>
      </c>
      <c r="F11" s="17"/>
      <c r="G11" s="17">
        <v>9</v>
      </c>
      <c r="H11" s="17">
        <v>16</v>
      </c>
      <c r="I11" s="17">
        <v>2</v>
      </c>
    </row>
    <row r="12" spans="1:9" x14ac:dyDescent="0.2">
      <c r="A12" s="16"/>
      <c r="B12" s="10" t="s">
        <v>44</v>
      </c>
      <c r="C12" s="17">
        <v>653</v>
      </c>
      <c r="D12" s="17">
        <v>292</v>
      </c>
      <c r="E12" s="17">
        <v>40</v>
      </c>
      <c r="F12" s="17"/>
      <c r="G12" s="17">
        <v>56</v>
      </c>
      <c r="H12" s="17">
        <v>123</v>
      </c>
      <c r="I12" s="17">
        <v>11</v>
      </c>
    </row>
    <row r="13" spans="1:9" x14ac:dyDescent="0.2">
      <c r="A13" s="16"/>
      <c r="B13" s="10" t="s">
        <v>45</v>
      </c>
      <c r="C13" s="17">
        <v>286</v>
      </c>
      <c r="D13" s="17">
        <v>131</v>
      </c>
      <c r="E13" s="17">
        <v>38</v>
      </c>
      <c r="F13" s="17"/>
      <c r="G13" s="17">
        <v>28</v>
      </c>
      <c r="H13" s="17">
        <v>52</v>
      </c>
      <c r="I13" s="17">
        <v>3</v>
      </c>
    </row>
    <row r="14" spans="1:9" x14ac:dyDescent="0.2">
      <c r="A14" s="16"/>
      <c r="B14" s="10" t="s">
        <v>46</v>
      </c>
      <c r="C14" s="17">
        <v>260</v>
      </c>
      <c r="D14" s="17">
        <v>123</v>
      </c>
      <c r="E14" s="17">
        <v>58</v>
      </c>
      <c r="F14" s="17"/>
      <c r="G14" s="17">
        <v>22</v>
      </c>
      <c r="H14" s="17">
        <v>45</v>
      </c>
      <c r="I14" s="17">
        <v>18</v>
      </c>
    </row>
    <row r="15" spans="1:9" x14ac:dyDescent="0.2">
      <c r="A15" s="16"/>
      <c r="B15" s="10" t="s">
        <v>47</v>
      </c>
      <c r="C15" s="17">
        <v>453</v>
      </c>
      <c r="D15" s="17">
        <v>182</v>
      </c>
      <c r="E15" s="17">
        <v>93</v>
      </c>
      <c r="F15" s="17"/>
      <c r="G15" s="17">
        <v>59</v>
      </c>
      <c r="H15" s="17">
        <v>82</v>
      </c>
      <c r="I15" s="17">
        <v>53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13</v>
      </c>
      <c r="F16" s="17"/>
      <c r="G16" s="17">
        <v>0</v>
      </c>
      <c r="H16" s="17">
        <v>2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216</v>
      </c>
      <c r="E17" s="17">
        <v>294</v>
      </c>
      <c r="F17" s="17"/>
      <c r="G17" s="17">
        <v>10</v>
      </c>
      <c r="H17" s="17">
        <v>15</v>
      </c>
      <c r="I17" s="17">
        <v>1</v>
      </c>
    </row>
    <row r="18" spans="1:9" x14ac:dyDescent="0.2">
      <c r="A18" s="16"/>
      <c r="B18" s="10" t="s">
        <v>53</v>
      </c>
      <c r="C18" s="17">
        <v>95</v>
      </c>
      <c r="D18" s="17">
        <v>53</v>
      </c>
      <c r="E18" s="17">
        <v>64</v>
      </c>
      <c r="F18" s="17"/>
      <c r="G18" s="17">
        <v>3</v>
      </c>
      <c r="H18" s="17">
        <v>5</v>
      </c>
      <c r="I18" s="17">
        <v>3</v>
      </c>
    </row>
    <row r="19" spans="1:9" x14ac:dyDescent="0.2">
      <c r="A19" s="16"/>
      <c r="B19" s="10" t="s">
        <v>49</v>
      </c>
      <c r="C19" s="17">
        <v>439</v>
      </c>
      <c r="D19" s="17">
        <v>190</v>
      </c>
      <c r="E19" s="17">
        <v>390</v>
      </c>
      <c r="F19" s="17"/>
      <c r="G19" s="17">
        <v>53</v>
      </c>
      <c r="H19" s="17">
        <v>39</v>
      </c>
      <c r="I19" s="17">
        <v>110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16</v>
      </c>
      <c r="D21" s="17">
        <v>6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2671</v>
      </c>
      <c r="D22" s="14">
        <f t="shared" ref="D22:E22" si="0">SUM(D11:D21)</f>
        <v>1265</v>
      </c>
      <c r="E22" s="14">
        <f t="shared" si="0"/>
        <v>1000</v>
      </c>
      <c r="F22" s="14"/>
      <c r="G22" s="14">
        <f t="shared" ref="G22:I22" si="1">SUM(G11:G21)</f>
        <v>240</v>
      </c>
      <c r="H22" s="14">
        <f t="shared" si="1"/>
        <v>380</v>
      </c>
      <c r="I22" s="14">
        <f t="shared" si="1"/>
        <v>201</v>
      </c>
    </row>
    <row r="23" spans="1:9" s="22" customFormat="1" x14ac:dyDescent="0.2">
      <c r="A23" s="27" t="s">
        <v>113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152</v>
      </c>
      <c r="D24" s="32">
        <v>74</v>
      </c>
      <c r="E24" s="32">
        <v>6</v>
      </c>
      <c r="F24" s="32"/>
      <c r="G24" s="32">
        <v>8</v>
      </c>
      <c r="H24" s="32">
        <v>18</v>
      </c>
      <c r="I24" s="32">
        <v>3</v>
      </c>
    </row>
    <row r="25" spans="1:9" s="22" customFormat="1" x14ac:dyDescent="0.2">
      <c r="A25" s="30"/>
      <c r="B25" s="31" t="s">
        <v>44</v>
      </c>
      <c r="C25" s="32">
        <v>665</v>
      </c>
      <c r="D25" s="32">
        <v>291</v>
      </c>
      <c r="E25" s="32">
        <v>45</v>
      </c>
      <c r="F25" s="32"/>
      <c r="G25" s="32">
        <v>59</v>
      </c>
      <c r="H25" s="32">
        <v>135</v>
      </c>
      <c r="I25" s="32">
        <v>15</v>
      </c>
    </row>
    <row r="26" spans="1:9" s="22" customFormat="1" x14ac:dyDescent="0.2">
      <c r="A26" s="30"/>
      <c r="B26" s="31" t="s">
        <v>45</v>
      </c>
      <c r="C26" s="32">
        <v>308</v>
      </c>
      <c r="D26" s="32">
        <v>152</v>
      </c>
      <c r="E26" s="32">
        <v>51</v>
      </c>
      <c r="F26" s="32"/>
      <c r="G26" s="32">
        <v>28</v>
      </c>
      <c r="H26" s="32">
        <v>53</v>
      </c>
      <c r="I26" s="32">
        <v>3</v>
      </c>
    </row>
    <row r="27" spans="1:9" s="22" customFormat="1" x14ac:dyDescent="0.2">
      <c r="A27" s="30"/>
      <c r="B27" s="31" t="s">
        <v>46</v>
      </c>
      <c r="C27" s="32">
        <v>251</v>
      </c>
      <c r="D27" s="32">
        <v>122</v>
      </c>
      <c r="E27" s="32">
        <v>64</v>
      </c>
      <c r="F27" s="32"/>
      <c r="G27" s="32">
        <v>21</v>
      </c>
      <c r="H27" s="32">
        <v>41</v>
      </c>
      <c r="I27" s="32">
        <v>36</v>
      </c>
    </row>
    <row r="28" spans="1:9" s="22" customFormat="1" x14ac:dyDescent="0.2">
      <c r="A28" s="30"/>
      <c r="B28" s="31" t="s">
        <v>47</v>
      </c>
      <c r="C28" s="32">
        <v>461</v>
      </c>
      <c r="D28" s="32">
        <v>182</v>
      </c>
      <c r="E28" s="32">
        <v>82</v>
      </c>
      <c r="F28" s="32"/>
      <c r="G28" s="32">
        <v>59</v>
      </c>
      <c r="H28" s="32">
        <v>81</v>
      </c>
      <c r="I28" s="32">
        <v>39</v>
      </c>
    </row>
    <row r="29" spans="1:9" s="22" customFormat="1" x14ac:dyDescent="0.2">
      <c r="A29" s="30"/>
      <c r="B29" s="31" t="s">
        <v>52</v>
      </c>
      <c r="C29" s="32">
        <v>11</v>
      </c>
      <c r="D29" s="32">
        <v>6</v>
      </c>
      <c r="E29" s="32">
        <v>4</v>
      </c>
      <c r="F29" s="32"/>
      <c r="G29" s="32">
        <v>0</v>
      </c>
      <c r="H29" s="32">
        <v>2</v>
      </c>
      <c r="I29" s="32">
        <v>0</v>
      </c>
    </row>
    <row r="30" spans="1:9" s="22" customFormat="1" x14ac:dyDescent="0.2">
      <c r="A30" s="30"/>
      <c r="B30" s="31" t="s">
        <v>48</v>
      </c>
      <c r="C30" s="32">
        <v>305</v>
      </c>
      <c r="D30" s="32">
        <v>194</v>
      </c>
      <c r="E30" s="32">
        <v>157</v>
      </c>
      <c r="F30" s="32"/>
      <c r="G30" s="32">
        <v>7</v>
      </c>
      <c r="H30" s="32">
        <v>15</v>
      </c>
      <c r="I30" s="32">
        <v>0</v>
      </c>
    </row>
    <row r="31" spans="1:9" s="22" customFormat="1" x14ac:dyDescent="0.2">
      <c r="A31" s="30"/>
      <c r="B31" s="31" t="s">
        <v>53</v>
      </c>
      <c r="C31" s="32">
        <v>99</v>
      </c>
      <c r="D31" s="32">
        <v>52</v>
      </c>
      <c r="E31" s="32">
        <v>11</v>
      </c>
      <c r="F31" s="32"/>
      <c r="G31" s="32">
        <v>2</v>
      </c>
      <c r="H31" s="32">
        <v>5</v>
      </c>
      <c r="I31" s="32">
        <v>5</v>
      </c>
    </row>
    <row r="32" spans="1:9" s="22" customFormat="1" x14ac:dyDescent="0.2">
      <c r="A32" s="30"/>
      <c r="B32" s="31" t="s">
        <v>49</v>
      </c>
      <c r="C32" s="32">
        <v>438</v>
      </c>
      <c r="D32" s="32">
        <v>196</v>
      </c>
      <c r="E32" s="32">
        <v>302</v>
      </c>
      <c r="F32" s="32"/>
      <c r="G32" s="32">
        <v>48</v>
      </c>
      <c r="H32" s="32">
        <v>43</v>
      </c>
      <c r="I32" s="32">
        <v>83</v>
      </c>
    </row>
    <row r="33" spans="1:9" s="22" customFormat="1" x14ac:dyDescent="0.2">
      <c r="A33" s="30"/>
      <c r="B33" s="31" t="s">
        <v>50</v>
      </c>
      <c r="C33" s="32">
        <v>0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14</v>
      </c>
      <c r="D34" s="32">
        <v>4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2704</v>
      </c>
      <c r="D35" s="35">
        <f t="shared" ref="D35:E35" si="2">SUM(D24:D34)</f>
        <v>1273</v>
      </c>
      <c r="E35" s="35">
        <f t="shared" si="2"/>
        <v>722</v>
      </c>
      <c r="F35" s="35"/>
      <c r="G35" s="35">
        <f t="shared" ref="G35:I35" si="3">SUM(G24:G34)</f>
        <v>232</v>
      </c>
      <c r="H35" s="35">
        <f t="shared" si="3"/>
        <v>394</v>
      </c>
      <c r="I35" s="35">
        <f t="shared" si="3"/>
        <v>184</v>
      </c>
    </row>
    <row r="36" spans="1:9" s="22" customFormat="1" x14ac:dyDescent="0.2">
      <c r="A36" s="27" t="s">
        <v>112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161</v>
      </c>
      <c r="D37" s="32">
        <v>83</v>
      </c>
      <c r="E37" s="32">
        <v>5</v>
      </c>
      <c r="F37" s="32"/>
      <c r="G37" s="32">
        <v>6</v>
      </c>
      <c r="H37" s="32">
        <v>16</v>
      </c>
      <c r="I37" s="32">
        <v>1</v>
      </c>
    </row>
    <row r="38" spans="1:9" s="22" customFormat="1" x14ac:dyDescent="0.2">
      <c r="A38" s="30"/>
      <c r="B38" s="31" t="s">
        <v>44</v>
      </c>
      <c r="C38" s="32">
        <v>641</v>
      </c>
      <c r="D38" s="32">
        <v>285</v>
      </c>
      <c r="E38" s="32">
        <v>64</v>
      </c>
      <c r="F38" s="32"/>
      <c r="G38" s="32">
        <v>53</v>
      </c>
      <c r="H38" s="32">
        <v>131</v>
      </c>
      <c r="I38" s="32">
        <v>20</v>
      </c>
    </row>
    <row r="39" spans="1:9" s="22" customFormat="1" x14ac:dyDescent="0.2">
      <c r="A39" s="30"/>
      <c r="B39" s="31" t="s">
        <v>45</v>
      </c>
      <c r="C39" s="32">
        <v>292</v>
      </c>
      <c r="D39" s="32">
        <v>156</v>
      </c>
      <c r="E39" s="32">
        <v>37</v>
      </c>
      <c r="F39" s="32"/>
      <c r="G39" s="32">
        <v>25</v>
      </c>
      <c r="H39" s="32">
        <v>49</v>
      </c>
      <c r="I39" s="32">
        <v>7</v>
      </c>
    </row>
    <row r="40" spans="1:9" s="22" customFormat="1" x14ac:dyDescent="0.2">
      <c r="A40" s="30"/>
      <c r="B40" s="31" t="s">
        <v>46</v>
      </c>
      <c r="C40" s="32">
        <v>261</v>
      </c>
      <c r="D40" s="32">
        <v>124</v>
      </c>
      <c r="E40" s="32">
        <v>34</v>
      </c>
      <c r="F40" s="32"/>
      <c r="G40" s="32">
        <v>24</v>
      </c>
      <c r="H40" s="32">
        <v>46</v>
      </c>
      <c r="I40" s="32">
        <v>15</v>
      </c>
    </row>
    <row r="41" spans="1:9" s="22" customFormat="1" x14ac:dyDescent="0.2">
      <c r="A41" s="30"/>
      <c r="B41" s="31" t="s">
        <v>47</v>
      </c>
      <c r="C41" s="32">
        <v>456</v>
      </c>
      <c r="D41" s="32">
        <v>175</v>
      </c>
      <c r="E41" s="32">
        <v>52</v>
      </c>
      <c r="F41" s="32"/>
      <c r="G41" s="32">
        <v>57</v>
      </c>
      <c r="H41" s="32">
        <v>78</v>
      </c>
      <c r="I41" s="32">
        <v>27</v>
      </c>
    </row>
    <row r="42" spans="1:9" s="22" customFormat="1" x14ac:dyDescent="0.2">
      <c r="A42" s="30"/>
      <c r="B42" s="31" t="s">
        <v>52</v>
      </c>
      <c r="C42" s="32">
        <v>10</v>
      </c>
      <c r="D42" s="32">
        <v>5</v>
      </c>
      <c r="E42" s="32">
        <v>68</v>
      </c>
      <c r="F42" s="32"/>
      <c r="G42" s="32">
        <v>0</v>
      </c>
      <c r="H42" s="32">
        <v>2</v>
      </c>
      <c r="I42" s="32">
        <v>0</v>
      </c>
    </row>
    <row r="43" spans="1:9" s="22" customFormat="1" x14ac:dyDescent="0.2">
      <c r="A43" s="30"/>
      <c r="B43" s="31" t="s">
        <v>48</v>
      </c>
      <c r="C43" s="32">
        <v>283</v>
      </c>
      <c r="D43" s="32">
        <v>171</v>
      </c>
      <c r="E43" s="32">
        <v>576</v>
      </c>
      <c r="F43" s="32"/>
      <c r="G43" s="32">
        <v>7</v>
      </c>
      <c r="H43" s="32">
        <v>16</v>
      </c>
      <c r="I43" s="32">
        <v>2</v>
      </c>
    </row>
    <row r="44" spans="1:9" s="22" customFormat="1" x14ac:dyDescent="0.2">
      <c r="A44" s="30"/>
      <c r="B44" s="31" t="s">
        <v>53</v>
      </c>
      <c r="C44" s="32">
        <v>96</v>
      </c>
      <c r="D44" s="32">
        <v>59</v>
      </c>
      <c r="E44" s="32">
        <v>13</v>
      </c>
      <c r="F44" s="32"/>
      <c r="G44" s="32">
        <v>3</v>
      </c>
      <c r="H44" s="32">
        <v>5</v>
      </c>
      <c r="I44" s="32">
        <v>1</v>
      </c>
    </row>
    <row r="45" spans="1:9" s="22" customFormat="1" x14ac:dyDescent="0.2">
      <c r="A45" s="30"/>
      <c r="B45" s="31" t="s">
        <v>49</v>
      </c>
      <c r="C45" s="32">
        <v>423</v>
      </c>
      <c r="D45" s="32">
        <v>183</v>
      </c>
      <c r="E45" s="32">
        <v>700</v>
      </c>
      <c r="F45" s="32"/>
      <c r="G45" s="32">
        <v>48</v>
      </c>
      <c r="H45" s="32">
        <v>41</v>
      </c>
      <c r="I45" s="32">
        <v>108</v>
      </c>
    </row>
    <row r="46" spans="1:9" s="22" customFormat="1" x14ac:dyDescent="0.2">
      <c r="A46" s="30"/>
      <c r="B46" s="31" t="s">
        <v>50</v>
      </c>
      <c r="C46" s="32">
        <v>0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14</v>
      </c>
      <c r="D47" s="32">
        <v>4</v>
      </c>
      <c r="E47" s="32">
        <v>1</v>
      </c>
      <c r="F47" s="32"/>
      <c r="G47" s="32">
        <v>0</v>
      </c>
      <c r="H47" s="32">
        <v>0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2637</v>
      </c>
      <c r="D48" s="35">
        <f t="shared" ref="D48:E48" si="4">SUM(D37:D47)</f>
        <v>1245</v>
      </c>
      <c r="E48" s="35">
        <f t="shared" si="4"/>
        <v>1550</v>
      </c>
      <c r="F48" s="35"/>
      <c r="G48" s="35">
        <f t="shared" ref="G48:I48" si="5">SUM(G37:G47)</f>
        <v>223</v>
      </c>
      <c r="H48" s="35">
        <f t="shared" si="5"/>
        <v>384</v>
      </c>
      <c r="I48" s="35">
        <f t="shared" si="5"/>
        <v>181</v>
      </c>
    </row>
    <row r="49" spans="1:9" s="22" customFormat="1" x14ac:dyDescent="0.2">
      <c r="A49" s="27" t="s">
        <v>111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161</v>
      </c>
      <c r="D50" s="32">
        <v>87</v>
      </c>
      <c r="E50" s="32">
        <v>11</v>
      </c>
      <c r="F50" s="32"/>
      <c r="G50" s="32">
        <v>6</v>
      </c>
      <c r="H50" s="32">
        <v>18</v>
      </c>
      <c r="I50" s="32">
        <v>0</v>
      </c>
    </row>
    <row r="51" spans="1:9" s="22" customFormat="1" x14ac:dyDescent="0.2">
      <c r="A51" s="30"/>
      <c r="B51" s="31" t="s">
        <v>44</v>
      </c>
      <c r="C51" s="32">
        <v>665</v>
      </c>
      <c r="D51" s="32">
        <v>286</v>
      </c>
      <c r="E51" s="32">
        <v>50</v>
      </c>
      <c r="F51" s="32"/>
      <c r="G51" s="32">
        <v>51</v>
      </c>
      <c r="H51" s="32">
        <v>135</v>
      </c>
      <c r="I51" s="32">
        <v>15</v>
      </c>
    </row>
    <row r="52" spans="1:9" s="22" customFormat="1" x14ac:dyDescent="0.2">
      <c r="A52" s="30"/>
      <c r="B52" s="31" t="s">
        <v>45</v>
      </c>
      <c r="C52" s="32">
        <v>293</v>
      </c>
      <c r="D52" s="32">
        <v>152</v>
      </c>
      <c r="E52" s="32">
        <v>49</v>
      </c>
      <c r="F52" s="32"/>
      <c r="G52" s="32">
        <v>25</v>
      </c>
      <c r="H52" s="32">
        <v>50</v>
      </c>
      <c r="I52" s="32">
        <v>12</v>
      </c>
    </row>
    <row r="53" spans="1:9" s="22" customFormat="1" x14ac:dyDescent="0.2">
      <c r="A53" s="30"/>
      <c r="B53" s="31" t="s">
        <v>46</v>
      </c>
      <c r="C53" s="32">
        <v>264</v>
      </c>
      <c r="D53" s="32">
        <v>122</v>
      </c>
      <c r="E53" s="32">
        <v>43</v>
      </c>
      <c r="F53" s="32"/>
      <c r="G53" s="32">
        <v>24</v>
      </c>
      <c r="H53" s="32">
        <v>42</v>
      </c>
      <c r="I53" s="32">
        <v>10</v>
      </c>
    </row>
    <row r="54" spans="1:9" s="22" customFormat="1" x14ac:dyDescent="0.2">
      <c r="A54" s="30"/>
      <c r="B54" s="31" t="s">
        <v>47</v>
      </c>
      <c r="C54" s="32">
        <v>459</v>
      </c>
      <c r="D54" s="32">
        <v>184</v>
      </c>
      <c r="E54" s="32">
        <v>91</v>
      </c>
      <c r="F54" s="32"/>
      <c r="G54" s="32">
        <v>51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9</v>
      </c>
      <c r="D55" s="32">
        <v>6</v>
      </c>
      <c r="E55" s="32">
        <v>65</v>
      </c>
      <c r="F55" s="32"/>
      <c r="G55" s="32">
        <v>0</v>
      </c>
      <c r="H55" s="32">
        <v>1</v>
      </c>
      <c r="I55" s="32">
        <v>0</v>
      </c>
    </row>
    <row r="56" spans="1:9" s="22" customFormat="1" x14ac:dyDescent="0.2">
      <c r="A56" s="30"/>
      <c r="B56" s="31" t="s">
        <v>48</v>
      </c>
      <c r="C56" s="32">
        <v>262</v>
      </c>
      <c r="D56" s="32">
        <v>139</v>
      </c>
      <c r="E56" s="32">
        <v>603</v>
      </c>
      <c r="F56" s="32"/>
      <c r="G56" s="32">
        <v>7</v>
      </c>
      <c r="H56" s="32">
        <v>17</v>
      </c>
      <c r="I56" s="32">
        <v>1</v>
      </c>
    </row>
    <row r="57" spans="1:9" s="22" customFormat="1" x14ac:dyDescent="0.2">
      <c r="A57" s="30"/>
      <c r="B57" s="31" t="s">
        <v>53</v>
      </c>
      <c r="C57" s="32">
        <v>96</v>
      </c>
      <c r="D57" s="32">
        <v>55</v>
      </c>
      <c r="E57" s="32">
        <v>30</v>
      </c>
      <c r="F57" s="32"/>
      <c r="G57" s="32">
        <v>3</v>
      </c>
      <c r="H57" s="32">
        <v>5</v>
      </c>
      <c r="I57" s="32">
        <v>8</v>
      </c>
    </row>
    <row r="58" spans="1:9" s="22" customFormat="1" x14ac:dyDescent="0.2">
      <c r="A58" s="30"/>
      <c r="B58" s="31" t="s">
        <v>49</v>
      </c>
      <c r="C58" s="32">
        <v>415</v>
      </c>
      <c r="D58" s="32">
        <v>179</v>
      </c>
      <c r="E58" s="32">
        <v>797</v>
      </c>
      <c r="F58" s="32"/>
      <c r="G58" s="32">
        <v>48</v>
      </c>
      <c r="H58" s="32">
        <v>40</v>
      </c>
      <c r="I58" s="32">
        <v>77</v>
      </c>
    </row>
    <row r="59" spans="1:9" s="22" customFormat="1" x14ac:dyDescent="0.2">
      <c r="A59" s="30"/>
      <c r="B59" s="31" t="s">
        <v>50</v>
      </c>
      <c r="C59" s="32">
        <v>0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13</v>
      </c>
      <c r="D60" s="32">
        <v>6</v>
      </c>
      <c r="E60" s="32">
        <v>0</v>
      </c>
      <c r="F60" s="32"/>
      <c r="G60" s="32">
        <v>0</v>
      </c>
      <c r="H60" s="32">
        <v>0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2637</v>
      </c>
      <c r="D61" s="35">
        <f t="shared" ref="D61:E61" si="6">SUM(D50:D60)</f>
        <v>1216</v>
      </c>
      <c r="E61" s="35">
        <f t="shared" si="6"/>
        <v>1739</v>
      </c>
      <c r="F61" s="35"/>
      <c r="G61" s="35">
        <f t="shared" ref="G61:I61" si="7">SUM(G50:G60)</f>
        <v>215</v>
      </c>
      <c r="H61" s="35">
        <f>SUM(H50:H60)</f>
        <v>383</v>
      </c>
      <c r="I61" s="35">
        <f t="shared" si="7"/>
        <v>155</v>
      </c>
    </row>
    <row r="62" spans="1:9" s="22" customFormat="1" x14ac:dyDescent="0.2">
      <c r="A62" s="27" t="s">
        <v>110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158</v>
      </c>
      <c r="D63" s="32">
        <v>90</v>
      </c>
      <c r="E63" s="32">
        <v>12</v>
      </c>
      <c r="F63" s="32"/>
      <c r="G63" s="32">
        <v>6</v>
      </c>
      <c r="H63" s="32">
        <v>18</v>
      </c>
      <c r="I63" s="32">
        <v>0</v>
      </c>
    </row>
    <row r="64" spans="1:9" s="22" customFormat="1" x14ac:dyDescent="0.2">
      <c r="A64" s="30"/>
      <c r="B64" s="31" t="s">
        <v>44</v>
      </c>
      <c r="C64" s="32">
        <v>679</v>
      </c>
      <c r="D64" s="32">
        <v>294</v>
      </c>
      <c r="E64" s="32">
        <v>44</v>
      </c>
      <c r="F64" s="32"/>
      <c r="G64" s="32">
        <v>49</v>
      </c>
      <c r="H64" s="32">
        <v>146</v>
      </c>
      <c r="I64" s="32">
        <v>14</v>
      </c>
    </row>
    <row r="65" spans="1:9" s="22" customFormat="1" x14ac:dyDescent="0.2">
      <c r="A65" s="30"/>
      <c r="B65" s="31" t="s">
        <v>45</v>
      </c>
      <c r="C65" s="32">
        <v>288</v>
      </c>
      <c r="D65" s="32">
        <v>147</v>
      </c>
      <c r="E65" s="32">
        <v>47</v>
      </c>
      <c r="F65" s="32"/>
      <c r="G65" s="32">
        <v>22</v>
      </c>
      <c r="H65" s="32">
        <v>47</v>
      </c>
      <c r="I65" s="32">
        <v>9</v>
      </c>
    </row>
    <row r="66" spans="1:9" s="22" customFormat="1" x14ac:dyDescent="0.2">
      <c r="A66" s="30"/>
      <c r="B66" s="31" t="s">
        <v>46</v>
      </c>
      <c r="C66" s="32">
        <v>278</v>
      </c>
      <c r="D66" s="32">
        <v>126</v>
      </c>
      <c r="E66" s="32">
        <v>59</v>
      </c>
      <c r="F66" s="32"/>
      <c r="G66" s="32">
        <v>22</v>
      </c>
      <c r="H66" s="32">
        <v>47</v>
      </c>
      <c r="I66" s="32">
        <v>36</v>
      </c>
    </row>
    <row r="67" spans="1:9" s="22" customFormat="1" x14ac:dyDescent="0.2">
      <c r="A67" s="30"/>
      <c r="B67" s="31" t="s">
        <v>47</v>
      </c>
      <c r="C67" s="32">
        <v>472</v>
      </c>
      <c r="D67" s="32">
        <v>202</v>
      </c>
      <c r="E67" s="32">
        <v>58</v>
      </c>
      <c r="F67" s="32"/>
      <c r="G67" s="32">
        <v>50</v>
      </c>
      <c r="H67" s="32">
        <v>78</v>
      </c>
      <c r="I67" s="32">
        <v>28</v>
      </c>
    </row>
    <row r="68" spans="1:9" s="22" customFormat="1" x14ac:dyDescent="0.2">
      <c r="A68" s="30"/>
      <c r="B68" s="31" t="s">
        <v>52</v>
      </c>
      <c r="C68" s="32">
        <v>9</v>
      </c>
      <c r="D68" s="32">
        <v>5</v>
      </c>
      <c r="E68" s="32">
        <v>65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257</v>
      </c>
      <c r="D69" s="32">
        <v>135</v>
      </c>
      <c r="E69" s="32">
        <v>626</v>
      </c>
      <c r="F69" s="32"/>
      <c r="G69" s="32">
        <v>8</v>
      </c>
      <c r="H69" s="32">
        <v>16</v>
      </c>
      <c r="I69" s="32">
        <v>1</v>
      </c>
    </row>
    <row r="70" spans="1:9" s="22" customFormat="1" x14ac:dyDescent="0.2">
      <c r="A70" s="30"/>
      <c r="B70" s="31" t="s">
        <v>53</v>
      </c>
      <c r="C70" s="32">
        <v>90</v>
      </c>
      <c r="D70" s="32">
        <v>54</v>
      </c>
      <c r="E70" s="32">
        <v>28</v>
      </c>
      <c r="F70" s="32"/>
      <c r="G70" s="32">
        <v>3</v>
      </c>
      <c r="H70" s="32">
        <v>6</v>
      </c>
      <c r="I70" s="32">
        <v>11</v>
      </c>
    </row>
    <row r="71" spans="1:9" s="22" customFormat="1" x14ac:dyDescent="0.2">
      <c r="A71" s="30"/>
      <c r="B71" s="31" t="s">
        <v>49</v>
      </c>
      <c r="C71" s="32">
        <v>412</v>
      </c>
      <c r="D71" s="32">
        <v>176</v>
      </c>
      <c r="E71" s="32">
        <v>766</v>
      </c>
      <c r="F71" s="32"/>
      <c r="G71" s="32">
        <v>50</v>
      </c>
      <c r="H71" s="32">
        <v>40</v>
      </c>
      <c r="I71" s="32">
        <v>79</v>
      </c>
    </row>
    <row r="72" spans="1:9" s="22" customFormat="1" x14ac:dyDescent="0.2">
      <c r="A72" s="30"/>
      <c r="B72" s="31" t="s">
        <v>50</v>
      </c>
      <c r="C72" s="32">
        <v>0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12</v>
      </c>
      <c r="D73" s="32">
        <v>4</v>
      </c>
      <c r="E73" s="32">
        <v>0</v>
      </c>
      <c r="F73" s="32"/>
      <c r="G73" s="32">
        <v>0</v>
      </c>
      <c r="H73" s="32">
        <v>1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2655</v>
      </c>
      <c r="D74" s="35">
        <f t="shared" ref="D74:E74" si="8">SUM(D63:D73)</f>
        <v>1233</v>
      </c>
      <c r="E74" s="35">
        <f t="shared" si="8"/>
        <v>1705</v>
      </c>
      <c r="F74" s="35"/>
      <c r="G74" s="35">
        <f t="shared" ref="G74:I74" si="9">SUM(G63:G73)</f>
        <v>210</v>
      </c>
      <c r="H74" s="35">
        <f>SUM(H63:H73)</f>
        <v>400</v>
      </c>
      <c r="I74" s="35">
        <f t="shared" si="9"/>
        <v>178</v>
      </c>
    </row>
    <row r="75" spans="1:9" s="22" customFormat="1" x14ac:dyDescent="0.2">
      <c r="A75" s="27" t="s">
        <v>109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153</v>
      </c>
      <c r="D76" s="32">
        <v>89</v>
      </c>
      <c r="E76" s="32">
        <v>9</v>
      </c>
      <c r="F76" s="32"/>
      <c r="G76" s="32">
        <v>6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711</v>
      </c>
      <c r="D77" s="32">
        <v>301</v>
      </c>
      <c r="E77" s="32">
        <v>41</v>
      </c>
      <c r="F77" s="32"/>
      <c r="G77" s="32">
        <v>52</v>
      </c>
      <c r="H77" s="32">
        <v>160</v>
      </c>
      <c r="I77" s="32">
        <v>15</v>
      </c>
    </row>
    <row r="78" spans="1:9" s="22" customFormat="1" x14ac:dyDescent="0.2">
      <c r="A78" s="30"/>
      <c r="B78" s="31" t="s">
        <v>45</v>
      </c>
      <c r="C78" s="32">
        <v>303</v>
      </c>
      <c r="D78" s="32">
        <v>148</v>
      </c>
      <c r="E78" s="32">
        <v>90</v>
      </c>
      <c r="F78" s="32"/>
      <c r="G78" s="32">
        <v>22</v>
      </c>
      <c r="H78" s="32">
        <v>50</v>
      </c>
      <c r="I78" s="32">
        <v>5</v>
      </c>
    </row>
    <row r="79" spans="1:9" s="22" customFormat="1" x14ac:dyDescent="0.2">
      <c r="A79" s="30"/>
      <c r="B79" s="31" t="s">
        <v>46</v>
      </c>
      <c r="C79" s="32">
        <v>276</v>
      </c>
      <c r="D79" s="32">
        <v>122</v>
      </c>
      <c r="E79" s="32">
        <v>101</v>
      </c>
      <c r="F79" s="32"/>
      <c r="G79" s="32">
        <v>23</v>
      </c>
      <c r="H79" s="32">
        <v>44</v>
      </c>
      <c r="I79" s="32">
        <v>27</v>
      </c>
    </row>
    <row r="80" spans="1:9" s="22" customFormat="1" x14ac:dyDescent="0.2">
      <c r="A80" s="30"/>
      <c r="B80" s="31" t="s">
        <v>47</v>
      </c>
      <c r="C80" s="32">
        <v>462</v>
      </c>
      <c r="D80" s="32">
        <v>197</v>
      </c>
      <c r="E80" s="32">
        <v>63</v>
      </c>
      <c r="F80" s="32"/>
      <c r="G80" s="32">
        <v>50</v>
      </c>
      <c r="H80" s="32">
        <v>73</v>
      </c>
      <c r="I80" s="32">
        <v>30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14</v>
      </c>
      <c r="F81" s="32"/>
      <c r="G81" s="32">
        <v>0</v>
      </c>
      <c r="H81" s="32">
        <v>2</v>
      </c>
      <c r="I81" s="32">
        <v>0</v>
      </c>
    </row>
    <row r="82" spans="1:9" s="22" customFormat="1" x14ac:dyDescent="0.2">
      <c r="A82" s="30"/>
      <c r="B82" s="31" t="s">
        <v>48</v>
      </c>
      <c r="C82" s="32">
        <v>237</v>
      </c>
      <c r="D82" s="32">
        <v>115</v>
      </c>
      <c r="E82" s="32">
        <v>679</v>
      </c>
      <c r="F82" s="32"/>
      <c r="G82" s="32">
        <v>6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82</v>
      </c>
      <c r="D83" s="32">
        <v>42</v>
      </c>
      <c r="E83" s="32">
        <v>31</v>
      </c>
      <c r="F83" s="32"/>
      <c r="G83" s="32">
        <v>2</v>
      </c>
      <c r="H83" s="32">
        <v>5</v>
      </c>
      <c r="I83" s="32">
        <v>18</v>
      </c>
    </row>
    <row r="84" spans="1:9" s="22" customFormat="1" x14ac:dyDescent="0.2">
      <c r="A84" s="30"/>
      <c r="B84" s="31" t="s">
        <v>49</v>
      </c>
      <c r="C84" s="32">
        <v>400</v>
      </c>
      <c r="D84" s="32">
        <v>166</v>
      </c>
      <c r="E84" s="32">
        <v>1109</v>
      </c>
      <c r="F84" s="32"/>
      <c r="G84" s="32">
        <v>48</v>
      </c>
      <c r="H84" s="32">
        <v>43</v>
      </c>
      <c r="I84" s="32">
        <v>60</v>
      </c>
    </row>
    <row r="85" spans="1:9" s="22" customFormat="1" x14ac:dyDescent="0.2">
      <c r="A85" s="30"/>
      <c r="B85" s="31" t="s">
        <v>50</v>
      </c>
      <c r="C85" s="32">
        <v>0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9</v>
      </c>
      <c r="E86" s="32">
        <v>1</v>
      </c>
      <c r="F86" s="32"/>
      <c r="G86" s="32">
        <v>0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2648</v>
      </c>
      <c r="D87" s="35">
        <f t="shared" ref="D87:E87" si="10">SUM(D76:D86)</f>
        <v>1193</v>
      </c>
      <c r="E87" s="35">
        <f t="shared" si="10"/>
        <v>2138</v>
      </c>
      <c r="F87" s="35"/>
      <c r="G87" s="35">
        <f t="shared" ref="G87:I87" si="11">SUM(G76:G86)</f>
        <v>209</v>
      </c>
      <c r="H87" s="35">
        <f>SUM(H76:H86)</f>
        <v>408</v>
      </c>
      <c r="I87" s="35">
        <f t="shared" si="11"/>
        <v>157</v>
      </c>
    </row>
    <row r="88" spans="1:9" s="22" customFormat="1" x14ac:dyDescent="0.2">
      <c r="A88" s="27" t="s">
        <v>108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150</v>
      </c>
      <c r="D89" s="32">
        <v>92</v>
      </c>
      <c r="E89" s="32">
        <v>6</v>
      </c>
      <c r="F89" s="32"/>
      <c r="G89" s="32">
        <v>6</v>
      </c>
      <c r="H89" s="32">
        <v>18</v>
      </c>
      <c r="I89" s="32">
        <v>1</v>
      </c>
    </row>
    <row r="90" spans="1:9" s="22" customFormat="1" x14ac:dyDescent="0.2">
      <c r="A90" s="30"/>
      <c r="B90" s="31" t="s">
        <v>44</v>
      </c>
      <c r="C90" s="32">
        <v>794</v>
      </c>
      <c r="D90" s="32">
        <v>340</v>
      </c>
      <c r="E90" s="32">
        <v>35</v>
      </c>
      <c r="F90" s="32"/>
      <c r="G90" s="32">
        <v>53</v>
      </c>
      <c r="H90" s="32">
        <v>173</v>
      </c>
      <c r="I90" s="32">
        <v>6</v>
      </c>
    </row>
    <row r="91" spans="1:9" s="22" customFormat="1" x14ac:dyDescent="0.2">
      <c r="A91" s="30"/>
      <c r="B91" s="31" t="s">
        <v>45</v>
      </c>
      <c r="C91" s="32">
        <v>319</v>
      </c>
      <c r="D91" s="32">
        <v>150</v>
      </c>
      <c r="E91" s="32">
        <v>39</v>
      </c>
      <c r="F91" s="32"/>
      <c r="G91" s="32">
        <v>21</v>
      </c>
      <c r="H91" s="32">
        <v>55</v>
      </c>
      <c r="I91" s="32">
        <v>9</v>
      </c>
    </row>
    <row r="92" spans="1:9" s="22" customFormat="1" x14ac:dyDescent="0.2">
      <c r="A92" s="30"/>
      <c r="B92" s="31" t="s">
        <v>46</v>
      </c>
      <c r="C92" s="32">
        <v>296</v>
      </c>
      <c r="D92" s="32">
        <v>123</v>
      </c>
      <c r="E92" s="32">
        <v>35</v>
      </c>
      <c r="F92" s="32"/>
      <c r="G92" s="32">
        <v>21</v>
      </c>
      <c r="H92" s="32">
        <v>40</v>
      </c>
      <c r="I92" s="32">
        <v>22</v>
      </c>
    </row>
    <row r="93" spans="1:9" s="22" customFormat="1" x14ac:dyDescent="0.2">
      <c r="A93" s="30"/>
      <c r="B93" s="31" t="s">
        <v>47</v>
      </c>
      <c r="C93" s="32">
        <v>477</v>
      </c>
      <c r="D93" s="32">
        <v>180</v>
      </c>
      <c r="E93" s="32">
        <v>40</v>
      </c>
      <c r="F93" s="32"/>
      <c r="G93" s="32">
        <v>48</v>
      </c>
      <c r="H93" s="32">
        <v>78</v>
      </c>
      <c r="I93" s="32">
        <v>5</v>
      </c>
    </row>
    <row r="94" spans="1:9" s="22" customFormat="1" x14ac:dyDescent="0.2">
      <c r="A94" s="30"/>
      <c r="B94" s="31" t="s">
        <v>52</v>
      </c>
      <c r="C94" s="32">
        <v>8</v>
      </c>
      <c r="D94" s="32">
        <v>5</v>
      </c>
      <c r="E94" s="32">
        <v>5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231</v>
      </c>
      <c r="D95" s="32">
        <v>111</v>
      </c>
      <c r="E95" s="32">
        <v>672</v>
      </c>
      <c r="F95" s="32"/>
      <c r="G95" s="32">
        <v>6</v>
      </c>
      <c r="H95" s="32">
        <v>13</v>
      </c>
      <c r="I95" s="32">
        <v>1</v>
      </c>
    </row>
    <row r="96" spans="1:9" s="22" customFormat="1" x14ac:dyDescent="0.2">
      <c r="A96" s="30"/>
      <c r="B96" s="31" t="s">
        <v>53</v>
      </c>
      <c r="C96" s="32">
        <v>91</v>
      </c>
      <c r="D96" s="32">
        <v>41</v>
      </c>
      <c r="E96" s="32">
        <v>28</v>
      </c>
      <c r="F96" s="32"/>
      <c r="G96" s="32">
        <v>2</v>
      </c>
      <c r="H96" s="32">
        <v>6</v>
      </c>
      <c r="I96" s="32">
        <v>2</v>
      </c>
    </row>
    <row r="97" spans="1:9" s="22" customFormat="1" x14ac:dyDescent="0.2">
      <c r="A97" s="30"/>
      <c r="B97" s="31" t="s">
        <v>49</v>
      </c>
      <c r="C97" s="32">
        <v>399</v>
      </c>
      <c r="D97" s="32">
        <v>161</v>
      </c>
      <c r="E97" s="32">
        <v>1126</v>
      </c>
      <c r="F97" s="32"/>
      <c r="G97" s="32">
        <v>45</v>
      </c>
      <c r="H97" s="32">
        <v>46</v>
      </c>
      <c r="I97" s="32">
        <v>78</v>
      </c>
    </row>
    <row r="98" spans="1:9" s="22" customFormat="1" x14ac:dyDescent="0.2">
      <c r="A98" s="30"/>
      <c r="B98" s="31" t="s">
        <v>50</v>
      </c>
      <c r="C98" s="32">
        <v>0</v>
      </c>
      <c r="D98" s="32">
        <v>0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15</v>
      </c>
      <c r="E99" s="32">
        <v>0</v>
      </c>
      <c r="F99" s="32"/>
      <c r="G99" s="32">
        <v>0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2784</v>
      </c>
      <c r="D100" s="35">
        <f t="shared" ref="D100:E100" si="12">SUM(D89:D99)</f>
        <v>1218</v>
      </c>
      <c r="E100" s="35">
        <f t="shared" si="12"/>
        <v>1986</v>
      </c>
      <c r="F100" s="35"/>
      <c r="G100" s="35">
        <f t="shared" ref="G100:I100" si="13">SUM(G89:G99)</f>
        <v>202</v>
      </c>
      <c r="H100" s="35">
        <f>SUM(H89:H99)</f>
        <v>432</v>
      </c>
      <c r="I100" s="35">
        <f t="shared" si="13"/>
        <v>124</v>
      </c>
    </row>
    <row r="101" spans="1:9" s="22" customFormat="1" x14ac:dyDescent="0.2">
      <c r="A101" s="27" t="s">
        <v>107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150</v>
      </c>
      <c r="D102" s="32">
        <v>94</v>
      </c>
      <c r="E102" s="32">
        <v>5</v>
      </c>
      <c r="F102" s="32"/>
      <c r="G102" s="32">
        <v>3</v>
      </c>
      <c r="H102" s="32">
        <v>19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811</v>
      </c>
      <c r="D103" s="32">
        <v>347</v>
      </c>
      <c r="E103" s="32">
        <v>41</v>
      </c>
      <c r="F103" s="32"/>
      <c r="G103" s="32">
        <v>48</v>
      </c>
      <c r="H103" s="32">
        <v>196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317</v>
      </c>
      <c r="D104" s="32">
        <v>159</v>
      </c>
      <c r="E104" s="32">
        <v>52</v>
      </c>
      <c r="F104" s="32"/>
      <c r="G104" s="32">
        <v>23</v>
      </c>
      <c r="H104" s="32">
        <v>60</v>
      </c>
      <c r="I104" s="32">
        <v>17</v>
      </c>
    </row>
    <row r="105" spans="1:9" s="22" customFormat="1" x14ac:dyDescent="0.2">
      <c r="A105" s="30"/>
      <c r="B105" s="31" t="s">
        <v>46</v>
      </c>
      <c r="C105" s="32">
        <v>305</v>
      </c>
      <c r="D105" s="32">
        <v>149</v>
      </c>
      <c r="E105" s="32">
        <v>39</v>
      </c>
      <c r="F105" s="32"/>
      <c r="G105" s="32">
        <v>20</v>
      </c>
      <c r="H105" s="32">
        <v>40</v>
      </c>
      <c r="I105" s="32">
        <v>16</v>
      </c>
    </row>
    <row r="106" spans="1:9" s="22" customFormat="1" x14ac:dyDescent="0.2">
      <c r="A106" s="30"/>
      <c r="B106" s="31" t="s">
        <v>47</v>
      </c>
      <c r="C106" s="32">
        <v>479</v>
      </c>
      <c r="D106" s="32">
        <v>187</v>
      </c>
      <c r="E106" s="32">
        <v>51</v>
      </c>
      <c r="F106" s="32"/>
      <c r="G106" s="32">
        <v>45</v>
      </c>
      <c r="H106" s="32">
        <v>80</v>
      </c>
      <c r="I106" s="32">
        <v>24</v>
      </c>
    </row>
    <row r="107" spans="1:9" s="22" customFormat="1" x14ac:dyDescent="0.2">
      <c r="A107" s="30"/>
      <c r="B107" s="31" t="s">
        <v>52</v>
      </c>
      <c r="C107" s="32">
        <v>7</v>
      </c>
      <c r="D107" s="32">
        <v>4</v>
      </c>
      <c r="E107" s="32">
        <v>1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219</v>
      </c>
      <c r="D108" s="32">
        <v>109</v>
      </c>
      <c r="E108" s="32">
        <v>602</v>
      </c>
      <c r="F108" s="32"/>
      <c r="G108" s="37">
        <v>4</v>
      </c>
      <c r="H108" s="32">
        <v>12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95</v>
      </c>
      <c r="D109" s="32">
        <v>42</v>
      </c>
      <c r="E109" s="32">
        <v>39</v>
      </c>
      <c r="F109" s="32"/>
      <c r="G109" s="32">
        <v>2</v>
      </c>
      <c r="H109" s="32">
        <v>5</v>
      </c>
      <c r="I109" s="32">
        <v>4</v>
      </c>
    </row>
    <row r="110" spans="1:9" s="22" customFormat="1" x14ac:dyDescent="0.2">
      <c r="A110" s="30"/>
      <c r="B110" s="31" t="s">
        <v>49</v>
      </c>
      <c r="C110" s="32">
        <v>403</v>
      </c>
      <c r="D110" s="32">
        <v>163</v>
      </c>
      <c r="E110" s="32">
        <v>1015</v>
      </c>
      <c r="F110" s="32"/>
      <c r="G110" s="32">
        <v>44</v>
      </c>
      <c r="H110" s="32">
        <v>48</v>
      </c>
      <c r="I110" s="32">
        <v>85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22</v>
      </c>
      <c r="D112" s="32">
        <v>16</v>
      </c>
      <c r="E112" s="32">
        <v>2</v>
      </c>
      <c r="F112" s="32"/>
      <c r="G112" s="32">
        <v>0</v>
      </c>
      <c r="H112" s="32">
        <v>3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2808</v>
      </c>
      <c r="D113" s="35">
        <f>SUM(D102:D112)</f>
        <v>1270</v>
      </c>
      <c r="E113" s="35">
        <f t="shared" ref="E113" si="14">SUM(E102:E112)</f>
        <v>1847</v>
      </c>
      <c r="F113" s="35"/>
      <c r="G113" s="35">
        <f t="shared" ref="G113:I113" si="15">SUM(G102:G112)</f>
        <v>189</v>
      </c>
      <c r="H113" s="35">
        <f>SUM(H102:H112)</f>
        <v>464</v>
      </c>
      <c r="I113" s="35">
        <f t="shared" si="15"/>
        <v>158</v>
      </c>
    </row>
    <row r="114" spans="1:9" s="22" customFormat="1" x14ac:dyDescent="0.2">
      <c r="A114" s="27" t="s">
        <v>106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152</v>
      </c>
      <c r="D115" s="32">
        <v>91</v>
      </c>
      <c r="E115" s="32">
        <v>7</v>
      </c>
      <c r="F115" s="32"/>
      <c r="G115" s="32">
        <v>3</v>
      </c>
      <c r="H115" s="32">
        <v>17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823</v>
      </c>
      <c r="D116" s="32">
        <v>358</v>
      </c>
      <c r="E116" s="32">
        <v>40</v>
      </c>
      <c r="F116" s="32"/>
      <c r="G116" s="32">
        <v>49</v>
      </c>
      <c r="H116" s="32">
        <v>190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307</v>
      </c>
      <c r="D117" s="32">
        <v>155</v>
      </c>
      <c r="E117" s="32">
        <v>54</v>
      </c>
      <c r="F117" s="32"/>
      <c r="G117" s="32">
        <v>19</v>
      </c>
      <c r="H117" s="32">
        <v>58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319</v>
      </c>
      <c r="D118" s="32">
        <v>155</v>
      </c>
      <c r="E118" s="32">
        <v>57</v>
      </c>
      <c r="F118" s="32"/>
      <c r="G118" s="32">
        <v>22</v>
      </c>
      <c r="H118" s="32">
        <v>58</v>
      </c>
      <c r="I118" s="32">
        <v>9</v>
      </c>
    </row>
    <row r="119" spans="1:9" s="22" customFormat="1" x14ac:dyDescent="0.2">
      <c r="A119" s="30"/>
      <c r="B119" s="31" t="s">
        <v>47</v>
      </c>
      <c r="C119" s="32">
        <v>483</v>
      </c>
      <c r="D119" s="32">
        <v>194</v>
      </c>
      <c r="E119" s="32">
        <v>27</v>
      </c>
      <c r="F119" s="32"/>
      <c r="G119" s="32">
        <v>43</v>
      </c>
      <c r="H119" s="32">
        <v>77</v>
      </c>
      <c r="I119" s="32">
        <v>12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5</v>
      </c>
      <c r="E120" s="32">
        <v>2</v>
      </c>
      <c r="F120" s="32"/>
      <c r="G120" s="32">
        <v>0</v>
      </c>
      <c r="H120" s="32">
        <v>0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219</v>
      </c>
      <c r="D121" s="32">
        <v>111</v>
      </c>
      <c r="E121" s="32">
        <v>613</v>
      </c>
      <c r="F121" s="32"/>
      <c r="G121" s="32">
        <v>6</v>
      </c>
      <c r="H121" s="32">
        <v>12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38</v>
      </c>
      <c r="E122" s="32">
        <v>31</v>
      </c>
      <c r="F122" s="32"/>
      <c r="G122" s="32">
        <v>1</v>
      </c>
      <c r="H122" s="32">
        <v>5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395</v>
      </c>
      <c r="D123" s="32">
        <v>160</v>
      </c>
      <c r="E123" s="32">
        <v>926</v>
      </c>
      <c r="F123" s="32"/>
      <c r="G123" s="32">
        <v>43</v>
      </c>
      <c r="H123" s="32">
        <v>42</v>
      </c>
      <c r="I123" s="32">
        <v>66</v>
      </c>
    </row>
    <row r="124" spans="1:9" s="22" customFormat="1" x14ac:dyDescent="0.2">
      <c r="A124" s="30"/>
      <c r="B124" s="31" t="s">
        <v>50</v>
      </c>
      <c r="C124" s="32">
        <v>0</v>
      </c>
      <c r="D124" s="32">
        <v>0</v>
      </c>
      <c r="E124" s="32">
        <v>1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22</v>
      </c>
      <c r="D125" s="32">
        <v>14</v>
      </c>
      <c r="E125" s="32">
        <v>7</v>
      </c>
      <c r="F125" s="32"/>
      <c r="G125" s="32">
        <v>0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2815</v>
      </c>
      <c r="D126" s="35">
        <f>SUM(D115:D125)</f>
        <v>1281</v>
      </c>
      <c r="E126" s="35">
        <f t="shared" ref="E126" si="16">SUM(E115:E125)</f>
        <v>1765</v>
      </c>
      <c r="F126" s="35"/>
      <c r="G126" s="35">
        <f t="shared" ref="G126:I126" si="17">SUM(G115:G125)</f>
        <v>186</v>
      </c>
      <c r="H126" s="35">
        <f>SUM(H115:H125)</f>
        <v>461</v>
      </c>
      <c r="I126" s="35">
        <f t="shared" si="17"/>
        <v>109</v>
      </c>
    </row>
    <row r="127" spans="1:9" s="22" customFormat="1" x14ac:dyDescent="0.2">
      <c r="A127" s="27" t="s">
        <v>105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149</v>
      </c>
      <c r="D128" s="32">
        <v>89</v>
      </c>
      <c r="E128" s="32">
        <v>7</v>
      </c>
      <c r="F128" s="32"/>
      <c r="G128" s="32">
        <v>3</v>
      </c>
      <c r="H128" s="32">
        <v>15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810</v>
      </c>
      <c r="D129" s="32">
        <v>366</v>
      </c>
      <c r="E129" s="32">
        <v>46</v>
      </c>
      <c r="F129" s="32"/>
      <c r="G129" s="32">
        <v>46</v>
      </c>
      <c r="H129" s="32">
        <v>180</v>
      </c>
      <c r="I129" s="32">
        <v>13</v>
      </c>
    </row>
    <row r="130" spans="1:9" s="22" customFormat="1" x14ac:dyDescent="0.2">
      <c r="A130" s="30"/>
      <c r="B130" s="31" t="s">
        <v>45</v>
      </c>
      <c r="C130" s="32">
        <v>308</v>
      </c>
      <c r="D130" s="32">
        <v>142</v>
      </c>
      <c r="E130" s="32">
        <v>59</v>
      </c>
      <c r="F130" s="32"/>
      <c r="G130" s="32">
        <v>20</v>
      </c>
      <c r="H130" s="32">
        <v>58</v>
      </c>
      <c r="I130" s="32">
        <v>3</v>
      </c>
    </row>
    <row r="131" spans="1:9" s="22" customFormat="1" x14ac:dyDescent="0.2">
      <c r="A131" s="30"/>
      <c r="B131" s="31" t="s">
        <v>46</v>
      </c>
      <c r="C131" s="32">
        <v>318</v>
      </c>
      <c r="D131" s="32">
        <v>151</v>
      </c>
      <c r="E131" s="32">
        <v>56</v>
      </c>
      <c r="F131" s="32"/>
      <c r="G131" s="32">
        <v>22</v>
      </c>
      <c r="H131" s="32">
        <v>57</v>
      </c>
      <c r="I131" s="32">
        <v>15</v>
      </c>
    </row>
    <row r="132" spans="1:9" s="22" customFormat="1" x14ac:dyDescent="0.2">
      <c r="A132" s="30"/>
      <c r="B132" s="31" t="s">
        <v>47</v>
      </c>
      <c r="C132" s="32">
        <v>488</v>
      </c>
      <c r="D132" s="32">
        <v>211</v>
      </c>
      <c r="E132" s="32">
        <v>45</v>
      </c>
      <c r="F132" s="32"/>
      <c r="G132" s="32">
        <v>42</v>
      </c>
      <c r="H132" s="32">
        <v>79</v>
      </c>
      <c r="I132" s="32">
        <v>43</v>
      </c>
    </row>
    <row r="133" spans="1:9" s="22" customFormat="1" x14ac:dyDescent="0.2">
      <c r="A133" s="30"/>
      <c r="B133" s="31" t="s">
        <v>52</v>
      </c>
      <c r="C133" s="32">
        <v>8</v>
      </c>
      <c r="D133" s="32">
        <v>5</v>
      </c>
      <c r="E133" s="32">
        <v>7</v>
      </c>
      <c r="F133" s="32"/>
      <c r="G133" s="32">
        <v>0</v>
      </c>
      <c r="H133" s="32">
        <v>0</v>
      </c>
      <c r="I133" s="32">
        <v>1</v>
      </c>
    </row>
    <row r="134" spans="1:9" s="22" customFormat="1" x14ac:dyDescent="0.2">
      <c r="A134" s="30"/>
      <c r="B134" s="31" t="s">
        <v>48</v>
      </c>
      <c r="C134" s="32">
        <v>242</v>
      </c>
      <c r="D134" s="32">
        <v>121</v>
      </c>
      <c r="E134" s="32">
        <v>641</v>
      </c>
      <c r="F134" s="32"/>
      <c r="G134" s="32">
        <v>5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93</v>
      </c>
      <c r="D135" s="32">
        <v>45</v>
      </c>
      <c r="E135" s="32">
        <v>23</v>
      </c>
      <c r="F135" s="32"/>
      <c r="G135" s="32">
        <v>1</v>
      </c>
      <c r="H135" s="32">
        <v>6</v>
      </c>
      <c r="I135" s="32">
        <v>3</v>
      </c>
    </row>
    <row r="136" spans="1:9" s="22" customFormat="1" x14ac:dyDescent="0.2">
      <c r="A136" s="30"/>
      <c r="B136" s="31" t="s">
        <v>49</v>
      </c>
      <c r="C136" s="32">
        <v>408</v>
      </c>
      <c r="D136" s="32">
        <v>166</v>
      </c>
      <c r="E136" s="32">
        <v>977</v>
      </c>
      <c r="F136" s="32"/>
      <c r="G136" s="32">
        <v>41</v>
      </c>
      <c r="H136" s="32">
        <v>40</v>
      </c>
      <c r="I136" s="32">
        <v>75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19</v>
      </c>
      <c r="D138" s="32">
        <v>8</v>
      </c>
      <c r="E138" s="32">
        <v>4</v>
      </c>
      <c r="F138" s="32"/>
      <c r="G138" s="32">
        <v>0</v>
      </c>
      <c r="H138" s="32">
        <v>0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2844</v>
      </c>
      <c r="D139" s="35">
        <f>SUM(D128:D138)</f>
        <v>1305</v>
      </c>
      <c r="E139" s="35">
        <f t="shared" ref="E139" si="18">SUM(E128:E138)</f>
        <v>1865</v>
      </c>
      <c r="F139" s="35"/>
      <c r="G139" s="35">
        <f t="shared" ref="G139:I139" si="19">SUM(G128:G138)</f>
        <v>180</v>
      </c>
      <c r="H139" s="35">
        <f>SUM(H128:H138)</f>
        <v>451</v>
      </c>
      <c r="I139" s="35">
        <f t="shared" si="19"/>
        <v>153</v>
      </c>
    </row>
    <row r="140" spans="1:9" s="22" customFormat="1" x14ac:dyDescent="0.2">
      <c r="A140" s="27" t="s">
        <v>104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159</v>
      </c>
      <c r="D141" s="32">
        <v>87</v>
      </c>
      <c r="E141" s="32">
        <v>7</v>
      </c>
      <c r="F141" s="32"/>
      <c r="G141" s="32">
        <v>3</v>
      </c>
      <c r="H141" s="32">
        <v>16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814</v>
      </c>
      <c r="D142" s="32">
        <v>357</v>
      </c>
      <c r="E142" s="32">
        <v>46</v>
      </c>
      <c r="F142" s="32"/>
      <c r="G142" s="32">
        <v>39</v>
      </c>
      <c r="H142" s="32">
        <v>172</v>
      </c>
      <c r="I142" s="32">
        <v>12</v>
      </c>
    </row>
    <row r="143" spans="1:9" s="22" customFormat="1" x14ac:dyDescent="0.2">
      <c r="A143" s="30"/>
      <c r="B143" s="31" t="s">
        <v>45</v>
      </c>
      <c r="C143" s="32">
        <v>314</v>
      </c>
      <c r="D143" s="32">
        <v>154</v>
      </c>
      <c r="E143" s="32">
        <v>67</v>
      </c>
      <c r="F143" s="32"/>
      <c r="G143" s="32">
        <v>22</v>
      </c>
      <c r="H143" s="32">
        <v>61</v>
      </c>
      <c r="I143" s="32">
        <v>2</v>
      </c>
    </row>
    <row r="144" spans="1:9" s="22" customFormat="1" x14ac:dyDescent="0.2">
      <c r="A144" s="30"/>
      <c r="B144" s="31" t="s">
        <v>46</v>
      </c>
      <c r="C144" s="32">
        <v>318</v>
      </c>
      <c r="D144" s="32">
        <v>151</v>
      </c>
      <c r="E144" s="32">
        <v>66</v>
      </c>
      <c r="F144" s="32"/>
      <c r="G144" s="32">
        <v>20</v>
      </c>
      <c r="H144" s="32">
        <v>52</v>
      </c>
      <c r="I144" s="32">
        <v>24</v>
      </c>
    </row>
    <row r="145" spans="1:9" s="22" customFormat="1" x14ac:dyDescent="0.2">
      <c r="A145" s="30"/>
      <c r="B145" s="31" t="s">
        <v>47</v>
      </c>
      <c r="C145" s="32">
        <v>514</v>
      </c>
      <c r="D145" s="32">
        <v>217</v>
      </c>
      <c r="E145" s="32">
        <v>38</v>
      </c>
      <c r="F145" s="32"/>
      <c r="G145" s="32">
        <v>43</v>
      </c>
      <c r="H145" s="32">
        <v>83</v>
      </c>
      <c r="I145" s="32">
        <v>31</v>
      </c>
    </row>
    <row r="146" spans="1:9" s="22" customFormat="1" x14ac:dyDescent="0.2">
      <c r="A146" s="30"/>
      <c r="B146" s="31" t="s">
        <v>52</v>
      </c>
      <c r="C146" s="32">
        <v>9</v>
      </c>
      <c r="D146" s="32">
        <v>4</v>
      </c>
      <c r="E146" s="32">
        <v>6</v>
      </c>
      <c r="F146" s="32"/>
      <c r="G146" s="32">
        <v>0</v>
      </c>
      <c r="H146" s="32">
        <v>0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287</v>
      </c>
      <c r="D147" s="32">
        <v>149</v>
      </c>
      <c r="E147" s="32">
        <v>634</v>
      </c>
      <c r="F147" s="32"/>
      <c r="G147" s="32">
        <v>4</v>
      </c>
      <c r="H147" s="32">
        <v>15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95</v>
      </c>
      <c r="D148" s="32">
        <v>43</v>
      </c>
      <c r="E148" s="32">
        <v>38</v>
      </c>
      <c r="F148" s="32"/>
      <c r="G148" s="32">
        <v>1</v>
      </c>
      <c r="H148" s="32">
        <v>5</v>
      </c>
      <c r="I148" s="32">
        <v>5</v>
      </c>
    </row>
    <row r="149" spans="1:9" s="22" customFormat="1" x14ac:dyDescent="0.2">
      <c r="A149" s="30"/>
      <c r="B149" s="31" t="s">
        <v>49</v>
      </c>
      <c r="C149" s="32">
        <v>444</v>
      </c>
      <c r="D149" s="32">
        <v>179</v>
      </c>
      <c r="E149" s="32">
        <v>896</v>
      </c>
      <c r="F149" s="32"/>
      <c r="G149" s="32">
        <v>41</v>
      </c>
      <c r="H149" s="32">
        <v>44</v>
      </c>
      <c r="I149" s="32">
        <v>81</v>
      </c>
    </row>
    <row r="150" spans="1:9" s="22" customFormat="1" x14ac:dyDescent="0.2">
      <c r="A150" s="30"/>
      <c r="B150" s="31" t="s">
        <v>50</v>
      </c>
      <c r="C150" s="32">
        <v>2</v>
      </c>
      <c r="D150" s="32">
        <v>1</v>
      </c>
      <c r="E150" s="32">
        <v>0</v>
      </c>
      <c r="F150" s="32"/>
      <c r="G150" s="32">
        <v>0</v>
      </c>
      <c r="H150" s="32">
        <v>1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23</v>
      </c>
      <c r="D151" s="32">
        <v>8</v>
      </c>
      <c r="E151" s="32">
        <v>3</v>
      </c>
      <c r="F151" s="32"/>
      <c r="G151" s="32">
        <v>0</v>
      </c>
      <c r="H151" s="32">
        <v>0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2979</v>
      </c>
      <c r="D152" s="35">
        <f>SUM(D141:D151)</f>
        <v>1350</v>
      </c>
      <c r="E152" s="35">
        <f t="shared" ref="E152" si="20">SUM(E141:E151)</f>
        <v>1801</v>
      </c>
      <c r="F152" s="35"/>
      <c r="G152" s="35">
        <f t="shared" ref="G152:I152" si="21">SUM(G141:G151)</f>
        <v>173</v>
      </c>
      <c r="H152" s="35">
        <f>SUM(H141:H151)</f>
        <v>449</v>
      </c>
      <c r="I152" s="35">
        <f t="shared" si="21"/>
        <v>155</v>
      </c>
    </row>
    <row r="153" spans="1:9" s="22" customFormat="1" x14ac:dyDescent="0.2">
      <c r="A153" s="27" t="s">
        <v>103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162</v>
      </c>
      <c r="D154" s="32">
        <v>91</v>
      </c>
      <c r="E154" s="32">
        <v>10</v>
      </c>
      <c r="F154" s="32"/>
      <c r="G154" s="32">
        <v>4</v>
      </c>
      <c r="H154" s="32">
        <v>15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861</v>
      </c>
      <c r="D155" s="32">
        <v>355</v>
      </c>
      <c r="E155" s="32">
        <v>50</v>
      </c>
      <c r="F155" s="32"/>
      <c r="G155" s="32">
        <v>39</v>
      </c>
      <c r="H155" s="32">
        <v>173</v>
      </c>
      <c r="I155" s="32">
        <v>12</v>
      </c>
    </row>
    <row r="156" spans="1:9" s="22" customFormat="1" x14ac:dyDescent="0.2">
      <c r="A156" s="30"/>
      <c r="B156" s="31" t="s">
        <v>45</v>
      </c>
      <c r="C156" s="32">
        <v>329</v>
      </c>
      <c r="D156" s="32">
        <v>155</v>
      </c>
      <c r="E156" s="32">
        <v>64</v>
      </c>
      <c r="F156" s="32"/>
      <c r="G156" s="32">
        <v>19</v>
      </c>
      <c r="H156" s="32">
        <v>61</v>
      </c>
      <c r="I156" s="32">
        <v>9</v>
      </c>
    </row>
    <row r="157" spans="1:9" s="22" customFormat="1" x14ac:dyDescent="0.2">
      <c r="A157" s="30"/>
      <c r="B157" s="31" t="s">
        <v>46</v>
      </c>
      <c r="C157" s="32">
        <v>342</v>
      </c>
      <c r="D157" s="32">
        <v>162</v>
      </c>
      <c r="E157" s="32">
        <v>43</v>
      </c>
      <c r="F157" s="32"/>
      <c r="G157" s="32">
        <v>17</v>
      </c>
      <c r="H157" s="32">
        <v>57</v>
      </c>
      <c r="I157" s="32">
        <v>15</v>
      </c>
    </row>
    <row r="158" spans="1:9" s="22" customFormat="1" x14ac:dyDescent="0.2">
      <c r="A158" s="30"/>
      <c r="B158" s="31" t="s">
        <v>47</v>
      </c>
      <c r="C158" s="32">
        <v>543</v>
      </c>
      <c r="D158" s="32">
        <v>228</v>
      </c>
      <c r="E158" s="32">
        <v>35</v>
      </c>
      <c r="F158" s="32"/>
      <c r="G158" s="32">
        <v>40</v>
      </c>
      <c r="H158" s="32">
        <v>87</v>
      </c>
      <c r="I158" s="32">
        <v>7</v>
      </c>
    </row>
    <row r="159" spans="1:9" s="22" customFormat="1" x14ac:dyDescent="0.2">
      <c r="A159" s="30"/>
      <c r="B159" s="31" t="s">
        <v>52</v>
      </c>
      <c r="C159" s="32">
        <v>9</v>
      </c>
      <c r="D159" s="32">
        <v>6</v>
      </c>
      <c r="E159" s="32">
        <v>2</v>
      </c>
      <c r="F159" s="32"/>
      <c r="G159" s="32">
        <v>0</v>
      </c>
      <c r="H159" s="32">
        <v>0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321</v>
      </c>
      <c r="D160" s="32">
        <v>193</v>
      </c>
      <c r="E160" s="32">
        <v>815</v>
      </c>
      <c r="F160" s="32"/>
      <c r="G160" s="32">
        <v>3</v>
      </c>
      <c r="H160" s="32">
        <v>20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98</v>
      </c>
      <c r="D161" s="32">
        <v>54</v>
      </c>
      <c r="E161" s="32">
        <v>32</v>
      </c>
      <c r="F161" s="32"/>
      <c r="G161" s="32">
        <v>1</v>
      </c>
      <c r="H161" s="32">
        <v>5</v>
      </c>
      <c r="I161" s="32">
        <v>11</v>
      </c>
    </row>
    <row r="162" spans="1:9" s="22" customFormat="1" x14ac:dyDescent="0.2">
      <c r="A162" s="30"/>
      <c r="B162" s="31" t="s">
        <v>49</v>
      </c>
      <c r="C162" s="32">
        <v>466</v>
      </c>
      <c r="D162" s="32">
        <v>194</v>
      </c>
      <c r="E162" s="32">
        <v>1095</v>
      </c>
      <c r="F162" s="32"/>
      <c r="G162" s="32">
        <v>39</v>
      </c>
      <c r="H162" s="32">
        <v>49</v>
      </c>
      <c r="I162" s="32">
        <v>51</v>
      </c>
    </row>
    <row r="163" spans="1:9" s="22" customFormat="1" x14ac:dyDescent="0.2">
      <c r="A163" s="30"/>
      <c r="B163" s="31" t="s">
        <v>50</v>
      </c>
      <c r="C163" s="32">
        <v>3</v>
      </c>
      <c r="D163" s="32">
        <v>2</v>
      </c>
      <c r="E163" s="32">
        <v>0</v>
      </c>
      <c r="F163" s="32"/>
      <c r="G163" s="32">
        <v>0</v>
      </c>
      <c r="H163" s="32">
        <v>1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20</v>
      </c>
      <c r="D164" s="32">
        <v>3</v>
      </c>
      <c r="E164" s="32">
        <v>1</v>
      </c>
      <c r="F164" s="32"/>
      <c r="G164" s="32">
        <v>0</v>
      </c>
      <c r="H164" s="32">
        <v>0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3154</v>
      </c>
      <c r="D165" s="35">
        <f>SUM(D154:D164)</f>
        <v>1443</v>
      </c>
      <c r="E165" s="35">
        <f t="shared" ref="E165" si="22">SUM(E154:E164)</f>
        <v>2147</v>
      </c>
      <c r="F165" s="35"/>
      <c r="G165" s="35">
        <f t="shared" ref="G165:I165" si="23">SUM(G154:G164)</f>
        <v>162</v>
      </c>
      <c r="H165" s="35">
        <f>SUM(H154:H164)</f>
        <v>468</v>
      </c>
      <c r="I165" s="35">
        <f t="shared" si="23"/>
        <v>107</v>
      </c>
    </row>
    <row r="166" spans="1:9" x14ac:dyDescent="0.2">
      <c r="A166" s="18" t="s">
        <v>102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" si="24">AVERAGE(C11,C24,C37,C50,C63,C76,C89,C102,C115,C128,C141,C154)</f>
        <v>153.33333333333334</v>
      </c>
      <c r="D167" s="17">
        <f t="shared" ref="D167:I167" si="25">AVERAGE(D11,D24,D37,D50,D63,D76,D89,D102,D115,D128,D141,D154)</f>
        <v>86</v>
      </c>
      <c r="E167" s="17">
        <f t="shared" si="25"/>
        <v>7.916666666666667</v>
      </c>
      <c r="F167" s="17"/>
      <c r="G167" s="17">
        <f t="shared" ref="G167:H176" si="26">AVERAGE(G11,G24,G37,G50,G63,G76,G89,G102,G115,G128,G141,G154)</f>
        <v>5.25</v>
      </c>
      <c r="H167" s="17">
        <f t="shared" si="26"/>
        <v>16.75</v>
      </c>
      <c r="I167" s="17">
        <f t="shared" si="25"/>
        <v>0.91666666666666663</v>
      </c>
    </row>
    <row r="168" spans="1:9" x14ac:dyDescent="0.2">
      <c r="A168" s="16"/>
      <c r="B168" s="10" t="s">
        <v>44</v>
      </c>
      <c r="C168" s="17">
        <f t="shared" ref="C168" si="27">AVERAGE(C12,C25,C38,C51,C64,C77,C90,C103,C116,C129,C142,C155)</f>
        <v>743.91666666666663</v>
      </c>
      <c r="D168" s="17">
        <f t="shared" ref="C168:I178" si="28">AVERAGE(D12,D25,D38,D51,D64,D77,D90,D103,D116,D129,D142,D155)</f>
        <v>322.66666666666669</v>
      </c>
      <c r="E168" s="17">
        <f t="shared" si="28"/>
        <v>45.166666666666664</v>
      </c>
      <c r="F168" s="17"/>
      <c r="G168" s="17">
        <f t="shared" si="26"/>
        <v>49.5</v>
      </c>
      <c r="H168" s="17">
        <f t="shared" si="26"/>
        <v>159.5</v>
      </c>
      <c r="I168" s="17">
        <f t="shared" si="28"/>
        <v>12.5</v>
      </c>
    </row>
    <row r="169" spans="1:9" x14ac:dyDescent="0.2">
      <c r="A169" s="16"/>
      <c r="B169" s="10" t="s">
        <v>45</v>
      </c>
      <c r="C169" s="17">
        <f t="shared" ref="C169" si="29">AVERAGE(C13,C26,C39,C52,C65,C78,C91,C104,C117,C130,C143,C156)</f>
        <v>305.33333333333331</v>
      </c>
      <c r="D169" s="17">
        <f t="shared" si="28"/>
        <v>150.08333333333334</v>
      </c>
      <c r="E169" s="17">
        <f t="shared" si="28"/>
        <v>53.916666666666664</v>
      </c>
      <c r="F169" s="17"/>
      <c r="G169" s="17">
        <f t="shared" si="26"/>
        <v>22.833333333333332</v>
      </c>
      <c r="H169" s="17">
        <f t="shared" si="26"/>
        <v>54.5</v>
      </c>
      <c r="I169" s="17">
        <f t="shared" si="28"/>
        <v>7.75</v>
      </c>
    </row>
    <row r="170" spans="1:9" x14ac:dyDescent="0.2">
      <c r="A170" s="16"/>
      <c r="B170" s="10" t="s">
        <v>46</v>
      </c>
      <c r="C170" s="17">
        <f t="shared" ref="C170" si="30">AVERAGE(C14,C27,C40,C53,C66,C79,C92,C105,C118,C131,C144,C157)</f>
        <v>290.66666666666669</v>
      </c>
      <c r="D170" s="17">
        <f t="shared" si="28"/>
        <v>135.83333333333334</v>
      </c>
      <c r="E170" s="17">
        <f t="shared" si="28"/>
        <v>54.583333333333336</v>
      </c>
      <c r="F170" s="17"/>
      <c r="G170" s="17">
        <f t="shared" si="26"/>
        <v>21.5</v>
      </c>
      <c r="H170" s="17">
        <f t="shared" si="26"/>
        <v>47.416666666666664</v>
      </c>
      <c r="I170" s="17">
        <f t="shared" si="28"/>
        <v>20.25</v>
      </c>
    </row>
    <row r="171" spans="1:9" x14ac:dyDescent="0.2">
      <c r="A171" s="16"/>
      <c r="B171" s="10" t="s">
        <v>47</v>
      </c>
      <c r="C171" s="17">
        <f t="shared" ref="C171" si="31">AVERAGE(C15,C28,C41,C54,C67,C80,C93,C106,C119,C132,C145,C158)</f>
        <v>478.91666666666669</v>
      </c>
      <c r="D171" s="17">
        <f t="shared" si="28"/>
        <v>194.91666666666666</v>
      </c>
      <c r="E171" s="17">
        <f t="shared" si="28"/>
        <v>56.25</v>
      </c>
      <c r="F171" s="17"/>
      <c r="G171" s="17">
        <f t="shared" si="26"/>
        <v>48.916666666666664</v>
      </c>
      <c r="H171" s="17">
        <f t="shared" si="26"/>
        <v>79.25</v>
      </c>
      <c r="I171" s="17">
        <f t="shared" si="28"/>
        <v>27.583333333333332</v>
      </c>
    </row>
    <row r="172" spans="1:9" x14ac:dyDescent="0.2">
      <c r="A172" s="16"/>
      <c r="B172" s="10" t="s">
        <v>52</v>
      </c>
      <c r="C172" s="17">
        <f t="shared" ref="C172" si="32">AVERAGE(C16,C29,C42,C55,C68,C81,C94,C107,C120,C133,C146,C159)</f>
        <v>9.1666666666666661</v>
      </c>
      <c r="D172" s="17">
        <f t="shared" si="28"/>
        <v>5.166666666666667</v>
      </c>
      <c r="E172" s="17">
        <f t="shared" si="28"/>
        <v>21</v>
      </c>
      <c r="F172" s="17"/>
      <c r="G172" s="17">
        <f t="shared" si="26"/>
        <v>0</v>
      </c>
      <c r="H172" s="17">
        <f t="shared" si="26"/>
        <v>1</v>
      </c>
      <c r="I172" s="17">
        <f t="shared" si="28"/>
        <v>8.3333333333333329E-2</v>
      </c>
    </row>
    <row r="173" spans="1:9" x14ac:dyDescent="0.2">
      <c r="A173" s="16"/>
      <c r="B173" s="10" t="s">
        <v>48</v>
      </c>
      <c r="C173" s="17">
        <f t="shared" ref="C173" si="33">AVERAGE(C17,C30,C43,C56,C69,C82,C95,C108,C121,C134,C147,C160)</f>
        <v>265.41666666666669</v>
      </c>
      <c r="D173" s="17">
        <f t="shared" si="28"/>
        <v>147</v>
      </c>
      <c r="E173" s="17">
        <f t="shared" si="28"/>
        <v>576</v>
      </c>
      <c r="F173" s="17"/>
      <c r="G173" s="17">
        <f t="shared" si="26"/>
        <v>6.083333333333333</v>
      </c>
      <c r="H173" s="17">
        <f t="shared" si="26"/>
        <v>15.166666666666666</v>
      </c>
      <c r="I173" s="17">
        <f t="shared" si="28"/>
        <v>0.58333333333333337</v>
      </c>
    </row>
    <row r="174" spans="1:9" x14ac:dyDescent="0.2">
      <c r="A174" s="16"/>
      <c r="B174" s="10" t="s">
        <v>53</v>
      </c>
      <c r="C174" s="17">
        <f t="shared" ref="C174" si="34">AVERAGE(C18,C31,C44,C57,C70,C83,C96,C109,C122,C135,C148,C161)</f>
        <v>93.166666666666671</v>
      </c>
      <c r="D174" s="17">
        <f t="shared" si="28"/>
        <v>48.166666666666664</v>
      </c>
      <c r="E174" s="17">
        <f t="shared" si="28"/>
        <v>30.666666666666668</v>
      </c>
      <c r="F174" s="17"/>
      <c r="G174" s="17">
        <f t="shared" si="26"/>
        <v>2</v>
      </c>
      <c r="H174" s="17">
        <f t="shared" si="26"/>
        <v>5.25</v>
      </c>
      <c r="I174" s="17">
        <f t="shared" si="28"/>
        <v>6.083333333333333</v>
      </c>
    </row>
    <row r="175" spans="1:9" x14ac:dyDescent="0.2">
      <c r="A175" s="16"/>
      <c r="B175" s="10" t="s">
        <v>49</v>
      </c>
      <c r="C175" s="17">
        <f t="shared" ref="C175" si="35">AVERAGE(C19,C32,C45,C58,C71,C84,C97,C110,C123,C136,C149,C162)</f>
        <v>420.16666666666669</v>
      </c>
      <c r="D175" s="17">
        <f t="shared" si="28"/>
        <v>176.08333333333334</v>
      </c>
      <c r="E175" s="17">
        <f t="shared" si="28"/>
        <v>841.58333333333337</v>
      </c>
      <c r="F175" s="17"/>
      <c r="G175" s="17">
        <f t="shared" si="26"/>
        <v>45.666666666666664</v>
      </c>
      <c r="H175" s="17">
        <f t="shared" si="26"/>
        <v>42.916666666666664</v>
      </c>
      <c r="I175" s="17">
        <f t="shared" si="28"/>
        <v>79.416666666666671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2.3333333333333335</v>
      </c>
      <c r="D176" s="17">
        <f>AVERAGE(D20,D33,D46,D59,D72,D85,D98,D112,D124,D137,D150,D163)</f>
        <v>1.6666666666666667</v>
      </c>
      <c r="E176" s="17">
        <f t="shared" si="28"/>
        <v>8.3333333333333329E-2</v>
      </c>
      <c r="F176" s="17"/>
      <c r="G176" s="17">
        <f t="shared" si="26"/>
        <v>0</v>
      </c>
      <c r="H176" s="17">
        <f>AVERAGE(H20,H33,H46,H59,H72,H85,H98,H112,H124,H137,H150,H163)</f>
        <v>0.41666666666666669</v>
      </c>
      <c r="I176" s="17">
        <f t="shared" si="28"/>
        <v>0</v>
      </c>
    </row>
    <row r="177" spans="1:9" x14ac:dyDescent="0.2">
      <c r="A177" s="16"/>
      <c r="B177" s="10" t="s">
        <v>51</v>
      </c>
      <c r="C177" s="17">
        <f t="shared" si="28"/>
        <v>17.416666666666668</v>
      </c>
      <c r="D177" s="17">
        <f t="shared" si="28"/>
        <v>8.0833333333333339</v>
      </c>
      <c r="E177" s="17">
        <f t="shared" si="28"/>
        <v>1.5833333333333333</v>
      </c>
      <c r="F177" s="17"/>
      <c r="G177" s="17">
        <f t="shared" ref="G177:H177" si="36">AVERAGE(G21,G34,G47,G60,G73,G86,G99,G112,G125,G138,G151,G164)</f>
        <v>0</v>
      </c>
      <c r="H177" s="17">
        <f t="shared" si="36"/>
        <v>0.91666666666666663</v>
      </c>
      <c r="I177" s="17">
        <f t="shared" si="28"/>
        <v>0</v>
      </c>
    </row>
    <row r="178" spans="1:9" x14ac:dyDescent="0.2">
      <c r="A178" s="20"/>
      <c r="B178" s="21" t="s">
        <v>2</v>
      </c>
      <c r="C178" s="14">
        <f t="shared" ref="C178" si="37">AVERAGE(C22,C35,C48,C61,C74,C87,C100,C113,C126,C139,C152,C165)</f>
        <v>2778</v>
      </c>
      <c r="D178" s="14">
        <f t="shared" si="28"/>
        <v>1274.3333333333333</v>
      </c>
      <c r="E178" s="14">
        <f t="shared" si="28"/>
        <v>1688.75</v>
      </c>
      <c r="F178" s="14"/>
      <c r="G178" s="14">
        <f t="shared" ref="G178" si="38">AVERAGE(G22,G35,G48,G61,G74,G87,G100,G113,G126,G139,G152,G165)</f>
        <v>201.75</v>
      </c>
      <c r="H178" s="14">
        <f t="shared" si="28"/>
        <v>422.83333333333331</v>
      </c>
      <c r="I178" s="14">
        <f t="shared" si="28"/>
        <v>155.16666666666666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39" t="s">
        <v>85</v>
      </c>
      <c r="B180" s="40"/>
      <c r="C180" s="40"/>
      <c r="D180" s="40"/>
      <c r="E180" s="40"/>
      <c r="F180" s="40"/>
      <c r="G180" s="40"/>
      <c r="H180" s="40"/>
      <c r="I180" s="40"/>
    </row>
    <row r="181" spans="1:9" ht="11.25" customHeight="1" x14ac:dyDescent="0.2">
      <c r="A181" s="39" t="s">
        <v>63</v>
      </c>
      <c r="B181" s="40"/>
      <c r="C181" s="40"/>
      <c r="D181" s="40"/>
      <c r="E181" s="40"/>
      <c r="F181" s="40"/>
      <c r="G181" s="40"/>
      <c r="H181" s="40"/>
      <c r="I181" s="40"/>
    </row>
    <row r="182" spans="1:9" ht="11.25" customHeight="1" x14ac:dyDescent="0.2">
      <c r="A182" s="39" t="s">
        <v>84</v>
      </c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I183" s="2" t="s">
        <v>116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D167:F175 H167:I175 E177:F177 I177 I176 E176:F176" evalError="1"/>
    <ignoredError sqref="H176 D176" evalError="1" formula="1"/>
    <ignoredError sqref="C1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48A8-D6F8-49AE-B230-7B26405559FD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88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106</v>
      </c>
      <c r="D11" s="17">
        <v>57</v>
      </c>
      <c r="E11" s="17">
        <v>8</v>
      </c>
      <c r="F11" s="17"/>
      <c r="G11" s="17">
        <v>3</v>
      </c>
      <c r="H11" s="17">
        <v>9</v>
      </c>
      <c r="I11" s="17">
        <v>0</v>
      </c>
    </row>
    <row r="12" spans="1:9" x14ac:dyDescent="0.2">
      <c r="A12" s="16"/>
      <c r="B12" s="10" t="s">
        <v>44</v>
      </c>
      <c r="C12" s="17">
        <v>494</v>
      </c>
      <c r="D12" s="17">
        <v>209</v>
      </c>
      <c r="E12" s="17">
        <v>45</v>
      </c>
      <c r="F12" s="17"/>
      <c r="G12" s="17">
        <v>76</v>
      </c>
      <c r="H12" s="17">
        <v>108</v>
      </c>
      <c r="I12" s="17">
        <v>15</v>
      </c>
    </row>
    <row r="13" spans="1:9" x14ac:dyDescent="0.2">
      <c r="A13" s="16"/>
      <c r="B13" s="10" t="s">
        <v>45</v>
      </c>
      <c r="C13" s="17">
        <v>208</v>
      </c>
      <c r="D13" s="17">
        <v>85</v>
      </c>
      <c r="E13" s="17">
        <v>80</v>
      </c>
      <c r="F13" s="17"/>
      <c r="G13" s="17">
        <v>30</v>
      </c>
      <c r="H13" s="17">
        <v>51</v>
      </c>
      <c r="I13" s="17">
        <v>14</v>
      </c>
    </row>
    <row r="14" spans="1:9" x14ac:dyDescent="0.2">
      <c r="A14" s="16"/>
      <c r="B14" s="10" t="s">
        <v>46</v>
      </c>
      <c r="C14" s="17">
        <v>221</v>
      </c>
      <c r="D14" s="17">
        <v>90</v>
      </c>
      <c r="E14" s="17">
        <v>53</v>
      </c>
      <c r="F14" s="17"/>
      <c r="G14" s="17">
        <v>28</v>
      </c>
      <c r="H14" s="17">
        <v>60</v>
      </c>
      <c r="I14" s="17">
        <v>9</v>
      </c>
    </row>
    <row r="15" spans="1:9" x14ac:dyDescent="0.2">
      <c r="A15" s="16"/>
      <c r="B15" s="10" t="s">
        <v>47</v>
      </c>
      <c r="C15" s="17">
        <v>398</v>
      </c>
      <c r="D15" s="17">
        <v>151</v>
      </c>
      <c r="E15" s="17">
        <v>101</v>
      </c>
      <c r="F15" s="17"/>
      <c r="G15" s="17">
        <v>56</v>
      </c>
      <c r="H15" s="17">
        <v>63</v>
      </c>
      <c r="I15" s="17">
        <v>68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9</v>
      </c>
      <c r="F16" s="17"/>
      <c r="G16" s="17">
        <v>2</v>
      </c>
      <c r="H16" s="17">
        <v>5</v>
      </c>
      <c r="I16" s="17">
        <v>0</v>
      </c>
    </row>
    <row r="17" spans="1:9" x14ac:dyDescent="0.2">
      <c r="A17" s="16"/>
      <c r="B17" s="10" t="s">
        <v>48</v>
      </c>
      <c r="C17" s="17">
        <v>264</v>
      </c>
      <c r="D17" s="17">
        <v>150</v>
      </c>
      <c r="E17" s="17">
        <v>195</v>
      </c>
      <c r="F17" s="17"/>
      <c r="G17" s="17">
        <v>6</v>
      </c>
      <c r="H17" s="17">
        <v>12</v>
      </c>
      <c r="I17" s="17">
        <v>0</v>
      </c>
    </row>
    <row r="18" spans="1:9" x14ac:dyDescent="0.2">
      <c r="A18" s="16"/>
      <c r="B18" s="10" t="s">
        <v>53</v>
      </c>
      <c r="C18" s="17">
        <v>88</v>
      </c>
      <c r="D18" s="17">
        <v>48</v>
      </c>
      <c r="E18" s="17">
        <v>35</v>
      </c>
      <c r="F18" s="17"/>
      <c r="G18" s="17">
        <v>5</v>
      </c>
      <c r="H18" s="17">
        <v>4</v>
      </c>
      <c r="I18" s="17">
        <v>2</v>
      </c>
    </row>
    <row r="19" spans="1:9" x14ac:dyDescent="0.2">
      <c r="A19" s="16"/>
      <c r="B19" s="10" t="s">
        <v>49</v>
      </c>
      <c r="C19" s="17">
        <v>437</v>
      </c>
      <c r="D19" s="17">
        <v>217</v>
      </c>
      <c r="E19" s="17">
        <v>282</v>
      </c>
      <c r="F19" s="17"/>
      <c r="G19" s="17">
        <v>59</v>
      </c>
      <c r="H19" s="17">
        <v>28</v>
      </c>
      <c r="I19" s="17">
        <v>100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25</v>
      </c>
      <c r="D21" s="17">
        <v>8</v>
      </c>
      <c r="E21" s="17">
        <v>0</v>
      </c>
      <c r="F21" s="17"/>
      <c r="G21" s="17">
        <v>1</v>
      </c>
      <c r="H21" s="17">
        <v>2</v>
      </c>
      <c r="I21" s="17">
        <v>4</v>
      </c>
    </row>
    <row r="22" spans="1:9" x14ac:dyDescent="0.2">
      <c r="A22" s="20"/>
      <c r="B22" s="21" t="s">
        <v>2</v>
      </c>
      <c r="C22" s="14">
        <f>SUM(C11:C21)</f>
        <v>2257</v>
      </c>
      <c r="D22" s="14">
        <f t="shared" ref="D22:E22" si="0">SUM(D11:D21)</f>
        <v>1023</v>
      </c>
      <c r="E22" s="14">
        <f t="shared" si="0"/>
        <v>808</v>
      </c>
      <c r="F22" s="14"/>
      <c r="G22" s="14">
        <f t="shared" ref="G22:I22" si="1">SUM(G11:G21)</f>
        <v>266</v>
      </c>
      <c r="H22" s="14">
        <f t="shared" si="1"/>
        <v>342</v>
      </c>
      <c r="I22" s="14">
        <f t="shared" si="1"/>
        <v>212</v>
      </c>
    </row>
    <row r="23" spans="1:9" s="22" customFormat="1" x14ac:dyDescent="0.2">
      <c r="A23" s="27" t="s">
        <v>89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104</v>
      </c>
      <c r="D24" s="32">
        <v>54</v>
      </c>
      <c r="E24" s="32">
        <v>4</v>
      </c>
      <c r="F24" s="32"/>
      <c r="G24" s="32">
        <v>4</v>
      </c>
      <c r="H24" s="32">
        <v>9</v>
      </c>
      <c r="I24" s="32">
        <v>0</v>
      </c>
    </row>
    <row r="25" spans="1:9" s="22" customFormat="1" x14ac:dyDescent="0.2">
      <c r="A25" s="30"/>
      <c r="B25" s="31" t="s">
        <v>44</v>
      </c>
      <c r="C25" s="32">
        <v>510</v>
      </c>
      <c r="D25" s="32">
        <v>216</v>
      </c>
      <c r="E25" s="32">
        <v>55</v>
      </c>
      <c r="F25" s="32"/>
      <c r="G25" s="32">
        <v>75</v>
      </c>
      <c r="H25" s="32">
        <v>120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220</v>
      </c>
      <c r="D26" s="32">
        <v>91</v>
      </c>
      <c r="E26" s="32">
        <v>46</v>
      </c>
      <c r="F26" s="32"/>
      <c r="G26" s="32">
        <v>29</v>
      </c>
      <c r="H26" s="32">
        <v>52</v>
      </c>
      <c r="I26" s="32">
        <v>8</v>
      </c>
    </row>
    <row r="27" spans="1:9" s="22" customFormat="1" x14ac:dyDescent="0.2">
      <c r="A27" s="30"/>
      <c r="B27" s="31" t="s">
        <v>46</v>
      </c>
      <c r="C27" s="32">
        <v>221</v>
      </c>
      <c r="D27" s="32">
        <v>92</v>
      </c>
      <c r="E27" s="32">
        <v>56</v>
      </c>
      <c r="F27" s="32"/>
      <c r="G27" s="32">
        <v>26</v>
      </c>
      <c r="H27" s="32">
        <v>55</v>
      </c>
      <c r="I27" s="32">
        <v>14</v>
      </c>
    </row>
    <row r="28" spans="1:9" s="22" customFormat="1" x14ac:dyDescent="0.2">
      <c r="A28" s="30"/>
      <c r="B28" s="31" t="s">
        <v>47</v>
      </c>
      <c r="C28" s="32">
        <v>378</v>
      </c>
      <c r="D28" s="32">
        <v>155</v>
      </c>
      <c r="E28" s="32">
        <v>106</v>
      </c>
      <c r="F28" s="32"/>
      <c r="G28" s="32">
        <v>58</v>
      </c>
      <c r="H28" s="32">
        <v>66</v>
      </c>
      <c r="I28" s="32">
        <v>78</v>
      </c>
    </row>
    <row r="29" spans="1:9" s="22" customFormat="1" x14ac:dyDescent="0.2">
      <c r="A29" s="30"/>
      <c r="B29" s="31" t="s">
        <v>52</v>
      </c>
      <c r="C29" s="32">
        <v>12</v>
      </c>
      <c r="D29" s="32">
        <v>7</v>
      </c>
      <c r="E29" s="32">
        <v>2</v>
      </c>
      <c r="F29" s="32"/>
      <c r="G29" s="32">
        <v>1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254</v>
      </c>
      <c r="D30" s="32">
        <v>150</v>
      </c>
      <c r="E30" s="32">
        <v>173</v>
      </c>
      <c r="F30" s="32"/>
      <c r="G30" s="32">
        <v>5</v>
      </c>
      <c r="H30" s="32">
        <v>9</v>
      </c>
      <c r="I30" s="32">
        <v>1</v>
      </c>
    </row>
    <row r="31" spans="1:9" s="22" customFormat="1" x14ac:dyDescent="0.2">
      <c r="A31" s="30"/>
      <c r="B31" s="31" t="s">
        <v>53</v>
      </c>
      <c r="C31" s="32">
        <v>88</v>
      </c>
      <c r="D31" s="32">
        <v>49</v>
      </c>
      <c r="E31" s="32">
        <v>43</v>
      </c>
      <c r="F31" s="32"/>
      <c r="G31" s="32">
        <v>5</v>
      </c>
      <c r="H31" s="32">
        <v>4</v>
      </c>
      <c r="I31" s="32">
        <v>3</v>
      </c>
    </row>
    <row r="32" spans="1:9" s="22" customFormat="1" x14ac:dyDescent="0.2">
      <c r="A32" s="30"/>
      <c r="B32" s="31" t="s">
        <v>49</v>
      </c>
      <c r="C32" s="32">
        <v>431</v>
      </c>
      <c r="D32" s="32">
        <v>221</v>
      </c>
      <c r="E32" s="32">
        <v>243</v>
      </c>
      <c r="F32" s="32"/>
      <c r="G32" s="32">
        <v>58</v>
      </c>
      <c r="H32" s="32">
        <v>27</v>
      </c>
      <c r="I32" s="32">
        <v>101</v>
      </c>
    </row>
    <row r="33" spans="1:9" s="22" customFormat="1" x14ac:dyDescent="0.2">
      <c r="A33" s="30"/>
      <c r="B33" s="31" t="s">
        <v>50</v>
      </c>
      <c r="C33" s="32">
        <v>2</v>
      </c>
      <c r="D33" s="32">
        <v>1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6</v>
      </c>
      <c r="E34" s="32">
        <v>0</v>
      </c>
      <c r="F34" s="32"/>
      <c r="G34" s="32">
        <v>1</v>
      </c>
      <c r="H34" s="32">
        <v>2</v>
      </c>
      <c r="I34" s="32">
        <v>4</v>
      </c>
    </row>
    <row r="35" spans="1:9" s="22" customFormat="1" x14ac:dyDescent="0.2">
      <c r="A35" s="33"/>
      <c r="B35" s="34" t="s">
        <v>2</v>
      </c>
      <c r="C35" s="35">
        <f>SUM(C24:C34)</f>
        <v>2245</v>
      </c>
      <c r="D35" s="35">
        <f t="shared" ref="D35:E35" si="2">SUM(D24:D34)</f>
        <v>1042</v>
      </c>
      <c r="E35" s="35">
        <f t="shared" si="2"/>
        <v>728</v>
      </c>
      <c r="F35" s="35"/>
      <c r="G35" s="35">
        <f t="shared" ref="G35:I35" si="3">SUM(G24:G34)</f>
        <v>262</v>
      </c>
      <c r="H35" s="35">
        <f t="shared" si="3"/>
        <v>348</v>
      </c>
      <c r="I35" s="35">
        <f t="shared" si="3"/>
        <v>223</v>
      </c>
    </row>
    <row r="36" spans="1:9" s="22" customFormat="1" x14ac:dyDescent="0.2">
      <c r="A36" s="27" t="s">
        <v>90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107</v>
      </c>
      <c r="D37" s="32">
        <v>54</v>
      </c>
      <c r="E37" s="32">
        <v>6</v>
      </c>
      <c r="F37" s="32"/>
      <c r="G37" s="32">
        <v>5</v>
      </c>
      <c r="H37" s="32">
        <v>12</v>
      </c>
      <c r="I37" s="32">
        <v>0</v>
      </c>
    </row>
    <row r="38" spans="1:9" s="22" customFormat="1" x14ac:dyDescent="0.2">
      <c r="A38" s="30"/>
      <c r="B38" s="31" t="s">
        <v>44</v>
      </c>
      <c r="C38" s="32">
        <v>507</v>
      </c>
      <c r="D38" s="32">
        <v>219</v>
      </c>
      <c r="E38" s="32">
        <v>56</v>
      </c>
      <c r="F38" s="32"/>
      <c r="G38" s="32">
        <v>69</v>
      </c>
      <c r="H38" s="32">
        <v>111</v>
      </c>
      <c r="I38" s="32">
        <v>18</v>
      </c>
    </row>
    <row r="39" spans="1:9" s="22" customFormat="1" x14ac:dyDescent="0.2">
      <c r="A39" s="30"/>
      <c r="B39" s="31" t="s">
        <v>45</v>
      </c>
      <c r="C39" s="32">
        <v>224</v>
      </c>
      <c r="D39" s="32">
        <v>85</v>
      </c>
      <c r="E39" s="32">
        <v>50</v>
      </c>
      <c r="F39" s="32"/>
      <c r="G39" s="32">
        <v>32</v>
      </c>
      <c r="H39" s="32">
        <v>52</v>
      </c>
      <c r="I39" s="32">
        <v>13</v>
      </c>
    </row>
    <row r="40" spans="1:9" s="22" customFormat="1" x14ac:dyDescent="0.2">
      <c r="A40" s="30"/>
      <c r="B40" s="31" t="s">
        <v>46</v>
      </c>
      <c r="C40" s="32">
        <v>213</v>
      </c>
      <c r="D40" s="32">
        <v>93</v>
      </c>
      <c r="E40" s="32">
        <v>38</v>
      </c>
      <c r="F40" s="32"/>
      <c r="G40" s="32">
        <v>27</v>
      </c>
      <c r="H40" s="32">
        <v>46</v>
      </c>
      <c r="I40" s="32">
        <v>9</v>
      </c>
    </row>
    <row r="41" spans="1:9" s="22" customFormat="1" x14ac:dyDescent="0.2">
      <c r="A41" s="30"/>
      <c r="B41" s="31" t="s">
        <v>47</v>
      </c>
      <c r="C41" s="32">
        <v>388</v>
      </c>
      <c r="D41" s="32">
        <v>156</v>
      </c>
      <c r="E41" s="32">
        <v>138</v>
      </c>
      <c r="F41" s="32"/>
      <c r="G41" s="32">
        <v>61</v>
      </c>
      <c r="H41" s="32">
        <v>65</v>
      </c>
      <c r="I41" s="32">
        <v>92</v>
      </c>
    </row>
    <row r="42" spans="1:9" s="22" customFormat="1" x14ac:dyDescent="0.2">
      <c r="A42" s="30"/>
      <c r="B42" s="31" t="s">
        <v>52</v>
      </c>
      <c r="C42" s="32">
        <v>10</v>
      </c>
      <c r="D42" s="32">
        <v>4</v>
      </c>
      <c r="E42" s="32">
        <v>1</v>
      </c>
      <c r="F42" s="32"/>
      <c r="G42" s="32">
        <v>1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240</v>
      </c>
      <c r="D43" s="32">
        <v>138</v>
      </c>
      <c r="E43" s="32">
        <v>117</v>
      </c>
      <c r="F43" s="32"/>
      <c r="G43" s="32">
        <v>7</v>
      </c>
      <c r="H43" s="32">
        <v>9</v>
      </c>
      <c r="I43" s="32">
        <v>1</v>
      </c>
    </row>
    <row r="44" spans="1:9" s="22" customFormat="1" x14ac:dyDescent="0.2">
      <c r="A44" s="30"/>
      <c r="B44" s="31" t="s">
        <v>53</v>
      </c>
      <c r="C44" s="32">
        <v>80</v>
      </c>
      <c r="D44" s="32">
        <v>44</v>
      </c>
      <c r="E44" s="32">
        <v>38</v>
      </c>
      <c r="F44" s="32"/>
      <c r="G44" s="32">
        <v>5</v>
      </c>
      <c r="H44" s="32">
        <v>3</v>
      </c>
      <c r="I44" s="32">
        <v>0</v>
      </c>
    </row>
    <row r="45" spans="1:9" s="22" customFormat="1" x14ac:dyDescent="0.2">
      <c r="A45" s="30"/>
      <c r="B45" s="31" t="s">
        <v>49</v>
      </c>
      <c r="C45" s="32">
        <v>424</v>
      </c>
      <c r="D45" s="32">
        <v>207</v>
      </c>
      <c r="E45" s="32">
        <v>296</v>
      </c>
      <c r="F45" s="32"/>
      <c r="G45" s="32">
        <v>57</v>
      </c>
      <c r="H45" s="32">
        <v>29</v>
      </c>
      <c r="I45" s="32">
        <v>91</v>
      </c>
    </row>
    <row r="46" spans="1:9" s="22" customFormat="1" x14ac:dyDescent="0.2">
      <c r="A46" s="30"/>
      <c r="B46" s="31" t="s">
        <v>50</v>
      </c>
      <c r="C46" s="32">
        <v>1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26</v>
      </c>
      <c r="D47" s="32">
        <v>9</v>
      </c>
      <c r="E47" s="32">
        <v>8</v>
      </c>
      <c r="F47" s="32"/>
      <c r="G47" s="32">
        <v>1</v>
      </c>
      <c r="H47" s="32">
        <v>1</v>
      </c>
      <c r="I47" s="32">
        <v>1</v>
      </c>
    </row>
    <row r="48" spans="1:9" s="22" customFormat="1" x14ac:dyDescent="0.2">
      <c r="A48" s="33"/>
      <c r="B48" s="34" t="s">
        <v>2</v>
      </c>
      <c r="C48" s="35">
        <f>SUM(C37:C47)</f>
        <v>2220</v>
      </c>
      <c r="D48" s="35">
        <f t="shared" ref="D48:E48" si="4">SUM(D37:D47)</f>
        <v>1009</v>
      </c>
      <c r="E48" s="35">
        <f t="shared" si="4"/>
        <v>748</v>
      </c>
      <c r="F48" s="35"/>
      <c r="G48" s="35">
        <f t="shared" ref="G48:I48" si="5">SUM(G37:G47)</f>
        <v>265</v>
      </c>
      <c r="H48" s="35">
        <f t="shared" si="5"/>
        <v>331</v>
      </c>
      <c r="I48" s="35">
        <f t="shared" si="5"/>
        <v>225</v>
      </c>
    </row>
    <row r="49" spans="1:9" s="22" customFormat="1" x14ac:dyDescent="0.2">
      <c r="A49" s="27" t="s">
        <v>91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106</v>
      </c>
      <c r="D50" s="32">
        <v>57</v>
      </c>
      <c r="E50" s="32">
        <v>5</v>
      </c>
      <c r="F50" s="32"/>
      <c r="G50" s="32">
        <v>6</v>
      </c>
      <c r="H50" s="32">
        <v>13</v>
      </c>
      <c r="I50" s="32">
        <v>2</v>
      </c>
    </row>
    <row r="51" spans="1:9" s="22" customFormat="1" x14ac:dyDescent="0.2">
      <c r="A51" s="30"/>
      <c r="B51" s="31" t="s">
        <v>44</v>
      </c>
      <c r="C51" s="32">
        <v>518</v>
      </c>
      <c r="D51" s="32">
        <v>229</v>
      </c>
      <c r="E51" s="32">
        <v>46</v>
      </c>
      <c r="F51" s="32"/>
      <c r="G51" s="32">
        <v>55</v>
      </c>
      <c r="H51" s="32">
        <v>103</v>
      </c>
      <c r="I51" s="32">
        <v>7</v>
      </c>
    </row>
    <row r="52" spans="1:9" s="22" customFormat="1" x14ac:dyDescent="0.2">
      <c r="A52" s="30"/>
      <c r="B52" s="31" t="s">
        <v>45</v>
      </c>
      <c r="C52" s="32">
        <v>239</v>
      </c>
      <c r="D52" s="32">
        <v>94</v>
      </c>
      <c r="E52" s="32">
        <v>28</v>
      </c>
      <c r="F52" s="32"/>
      <c r="G52" s="32">
        <v>29</v>
      </c>
      <c r="H52" s="32">
        <v>50</v>
      </c>
      <c r="I52" s="32">
        <v>8</v>
      </c>
    </row>
    <row r="53" spans="1:9" s="22" customFormat="1" x14ac:dyDescent="0.2">
      <c r="A53" s="30"/>
      <c r="B53" s="31" t="s">
        <v>46</v>
      </c>
      <c r="C53" s="32">
        <v>201</v>
      </c>
      <c r="D53" s="32">
        <v>84</v>
      </c>
      <c r="E53" s="32">
        <v>31</v>
      </c>
      <c r="F53" s="32"/>
      <c r="G53" s="32">
        <v>25</v>
      </c>
      <c r="H53" s="32">
        <v>45</v>
      </c>
      <c r="I53" s="32">
        <v>17</v>
      </c>
    </row>
    <row r="54" spans="1:9" s="22" customFormat="1" x14ac:dyDescent="0.2">
      <c r="A54" s="30"/>
      <c r="B54" s="31" t="s">
        <v>47</v>
      </c>
      <c r="C54" s="32">
        <v>383</v>
      </c>
      <c r="D54" s="32">
        <v>152</v>
      </c>
      <c r="E54" s="32">
        <v>198</v>
      </c>
      <c r="F54" s="32"/>
      <c r="G54" s="32">
        <v>59</v>
      </c>
      <c r="H54" s="32">
        <v>70</v>
      </c>
      <c r="I54" s="32">
        <v>77</v>
      </c>
    </row>
    <row r="55" spans="1:9" s="22" customFormat="1" x14ac:dyDescent="0.2">
      <c r="A55" s="30"/>
      <c r="B55" s="31" t="s">
        <v>52</v>
      </c>
      <c r="C55" s="32">
        <v>10</v>
      </c>
      <c r="D55" s="32">
        <v>4</v>
      </c>
      <c r="E55" s="32">
        <v>11</v>
      </c>
      <c r="F55" s="32"/>
      <c r="G55" s="32">
        <v>0</v>
      </c>
      <c r="H55" s="32">
        <v>2</v>
      </c>
      <c r="I55" s="32">
        <v>0</v>
      </c>
    </row>
    <row r="56" spans="1:9" s="22" customFormat="1" x14ac:dyDescent="0.2">
      <c r="A56" s="30"/>
      <c r="B56" s="31" t="s">
        <v>48</v>
      </c>
      <c r="C56" s="32">
        <v>225</v>
      </c>
      <c r="D56" s="32">
        <v>129</v>
      </c>
      <c r="E56" s="32">
        <v>135</v>
      </c>
      <c r="F56" s="32"/>
      <c r="G56" s="32">
        <v>8</v>
      </c>
      <c r="H56" s="32">
        <v>11</v>
      </c>
      <c r="I56" s="32">
        <v>1</v>
      </c>
    </row>
    <row r="57" spans="1:9" s="22" customFormat="1" x14ac:dyDescent="0.2">
      <c r="A57" s="30"/>
      <c r="B57" s="31" t="s">
        <v>53</v>
      </c>
      <c r="C57" s="32">
        <v>78</v>
      </c>
      <c r="D57" s="32">
        <v>38</v>
      </c>
      <c r="E57" s="32">
        <v>24</v>
      </c>
      <c r="F57" s="32"/>
      <c r="G57" s="32">
        <v>5</v>
      </c>
      <c r="H57" s="32">
        <v>2</v>
      </c>
      <c r="I57" s="32">
        <v>7</v>
      </c>
    </row>
    <row r="58" spans="1:9" s="22" customFormat="1" x14ac:dyDescent="0.2">
      <c r="A58" s="30"/>
      <c r="B58" s="31" t="s">
        <v>49</v>
      </c>
      <c r="C58" s="32">
        <v>384</v>
      </c>
      <c r="D58" s="32">
        <v>185</v>
      </c>
      <c r="E58" s="32">
        <v>252</v>
      </c>
      <c r="F58" s="32"/>
      <c r="G58" s="32">
        <v>57</v>
      </c>
      <c r="H58" s="32">
        <v>33</v>
      </c>
      <c r="I58" s="32">
        <v>57</v>
      </c>
    </row>
    <row r="59" spans="1:9" s="22" customFormat="1" x14ac:dyDescent="0.2">
      <c r="A59" s="30"/>
      <c r="B59" s="31" t="s">
        <v>50</v>
      </c>
      <c r="C59" s="32">
        <v>1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26</v>
      </c>
      <c r="D60" s="32">
        <v>8</v>
      </c>
      <c r="E60" s="32">
        <v>2</v>
      </c>
      <c r="F60" s="32"/>
      <c r="G60" s="32">
        <v>1</v>
      </c>
      <c r="H60" s="32">
        <v>4</v>
      </c>
      <c r="I60" s="32">
        <v>2</v>
      </c>
    </row>
    <row r="61" spans="1:9" s="22" customFormat="1" x14ac:dyDescent="0.2">
      <c r="A61" s="33"/>
      <c r="B61" s="34" t="s">
        <v>2</v>
      </c>
      <c r="C61" s="35">
        <f>SUM(C50:C60)</f>
        <v>2171</v>
      </c>
      <c r="D61" s="35">
        <f t="shared" ref="D61:E61" si="6">SUM(D50:D60)</f>
        <v>980</v>
      </c>
      <c r="E61" s="35">
        <f t="shared" si="6"/>
        <v>732</v>
      </c>
      <c r="F61" s="35"/>
      <c r="G61" s="35">
        <f t="shared" ref="G61:I61" si="7">SUM(G50:G60)</f>
        <v>245</v>
      </c>
      <c r="H61" s="35">
        <f t="shared" si="7"/>
        <v>333</v>
      </c>
      <c r="I61" s="35">
        <f t="shared" si="7"/>
        <v>178</v>
      </c>
    </row>
    <row r="62" spans="1:9" s="22" customFormat="1" x14ac:dyDescent="0.2">
      <c r="A62" s="27" t="s">
        <v>92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112</v>
      </c>
      <c r="D63" s="32">
        <v>54</v>
      </c>
      <c r="E63" s="32">
        <v>13</v>
      </c>
      <c r="F63" s="32"/>
      <c r="G63" s="32">
        <v>5</v>
      </c>
      <c r="H63" s="32">
        <v>14</v>
      </c>
      <c r="I63" s="32">
        <v>0</v>
      </c>
    </row>
    <row r="64" spans="1:9" s="22" customFormat="1" x14ac:dyDescent="0.2">
      <c r="A64" s="30"/>
      <c r="B64" s="31" t="s">
        <v>44</v>
      </c>
      <c r="C64" s="32">
        <v>522</v>
      </c>
      <c r="D64" s="32">
        <v>214</v>
      </c>
      <c r="E64" s="32">
        <v>55</v>
      </c>
      <c r="F64" s="32"/>
      <c r="G64" s="32">
        <v>53</v>
      </c>
      <c r="H64" s="32">
        <v>105</v>
      </c>
      <c r="I64" s="32">
        <v>4</v>
      </c>
    </row>
    <row r="65" spans="1:9" s="22" customFormat="1" x14ac:dyDescent="0.2">
      <c r="A65" s="30"/>
      <c r="B65" s="31" t="s">
        <v>45</v>
      </c>
      <c r="C65" s="32">
        <v>242</v>
      </c>
      <c r="D65" s="32">
        <v>98</v>
      </c>
      <c r="E65" s="32">
        <v>29</v>
      </c>
      <c r="F65" s="32"/>
      <c r="G65" s="32">
        <v>28</v>
      </c>
      <c r="H65" s="32">
        <v>47</v>
      </c>
      <c r="I65" s="32">
        <v>14</v>
      </c>
    </row>
    <row r="66" spans="1:9" s="22" customFormat="1" x14ac:dyDescent="0.2">
      <c r="A66" s="30"/>
      <c r="B66" s="31" t="s">
        <v>46</v>
      </c>
      <c r="C66" s="32">
        <v>209</v>
      </c>
      <c r="D66" s="32">
        <v>85</v>
      </c>
      <c r="E66" s="32">
        <v>62</v>
      </c>
      <c r="F66" s="32"/>
      <c r="G66" s="32">
        <v>23</v>
      </c>
      <c r="H66" s="32">
        <v>49</v>
      </c>
      <c r="I66" s="32">
        <v>16</v>
      </c>
    </row>
    <row r="67" spans="1:9" s="22" customFormat="1" x14ac:dyDescent="0.2">
      <c r="A67" s="30"/>
      <c r="B67" s="31" t="s">
        <v>47</v>
      </c>
      <c r="C67" s="32">
        <v>375</v>
      </c>
      <c r="D67" s="32">
        <v>148</v>
      </c>
      <c r="E67" s="32">
        <v>170</v>
      </c>
      <c r="F67" s="32"/>
      <c r="G67" s="32">
        <v>58</v>
      </c>
      <c r="H67" s="32">
        <v>65</v>
      </c>
      <c r="I67" s="32">
        <v>79</v>
      </c>
    </row>
    <row r="68" spans="1:9" s="22" customFormat="1" x14ac:dyDescent="0.2">
      <c r="A68" s="30"/>
      <c r="B68" s="31" t="s">
        <v>52</v>
      </c>
      <c r="C68" s="32">
        <v>11</v>
      </c>
      <c r="D68" s="32">
        <v>5</v>
      </c>
      <c r="E68" s="32">
        <v>3</v>
      </c>
      <c r="F68" s="32"/>
      <c r="G68" s="32">
        <v>0</v>
      </c>
      <c r="H68" s="32">
        <v>0</v>
      </c>
      <c r="I68" s="32">
        <v>1</v>
      </c>
    </row>
    <row r="69" spans="1:9" s="22" customFormat="1" x14ac:dyDescent="0.2">
      <c r="A69" s="30"/>
      <c r="B69" s="31" t="s">
        <v>48</v>
      </c>
      <c r="C69" s="32">
        <v>216</v>
      </c>
      <c r="D69" s="32">
        <v>116</v>
      </c>
      <c r="E69" s="32">
        <v>146</v>
      </c>
      <c r="F69" s="32"/>
      <c r="G69" s="32">
        <v>8</v>
      </c>
      <c r="H69" s="32">
        <v>14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35</v>
      </c>
      <c r="E70" s="32">
        <v>29</v>
      </c>
      <c r="F70" s="32"/>
      <c r="G70" s="32">
        <v>2</v>
      </c>
      <c r="H70" s="32">
        <v>3</v>
      </c>
      <c r="I70" s="32">
        <v>7</v>
      </c>
    </row>
    <row r="71" spans="1:9" s="22" customFormat="1" x14ac:dyDescent="0.2">
      <c r="A71" s="30"/>
      <c r="B71" s="31" t="s">
        <v>49</v>
      </c>
      <c r="C71" s="32">
        <v>397</v>
      </c>
      <c r="D71" s="32">
        <v>186</v>
      </c>
      <c r="E71" s="32">
        <v>286</v>
      </c>
      <c r="F71" s="32"/>
      <c r="G71" s="32">
        <v>61</v>
      </c>
      <c r="H71" s="32">
        <v>39</v>
      </c>
      <c r="I71" s="32">
        <v>137</v>
      </c>
    </row>
    <row r="72" spans="1:9" s="22" customFormat="1" x14ac:dyDescent="0.2">
      <c r="A72" s="30"/>
      <c r="B72" s="31" t="s">
        <v>50</v>
      </c>
      <c r="C72" s="32">
        <v>1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22</v>
      </c>
      <c r="D73" s="32">
        <v>10</v>
      </c>
      <c r="E73" s="32">
        <v>0</v>
      </c>
      <c r="F73" s="32"/>
      <c r="G73" s="32">
        <v>1</v>
      </c>
      <c r="H73" s="32">
        <v>3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2190</v>
      </c>
      <c r="D74" s="35">
        <f t="shared" ref="D74:E74" si="8">SUM(D63:D73)</f>
        <v>951</v>
      </c>
      <c r="E74" s="35">
        <f t="shared" si="8"/>
        <v>793</v>
      </c>
      <c r="F74" s="35"/>
      <c r="G74" s="35">
        <f t="shared" ref="G74:I74" si="9">SUM(G63:G73)</f>
        <v>239</v>
      </c>
      <c r="H74" s="35">
        <f t="shared" si="9"/>
        <v>339</v>
      </c>
      <c r="I74" s="35">
        <f t="shared" si="9"/>
        <v>259</v>
      </c>
    </row>
    <row r="75" spans="1:9" s="22" customFormat="1" x14ac:dyDescent="0.2">
      <c r="A75" s="27" t="s">
        <v>93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114</v>
      </c>
      <c r="D76" s="32">
        <v>51</v>
      </c>
      <c r="E76" s="32">
        <v>11</v>
      </c>
      <c r="F76" s="32"/>
      <c r="G76" s="32">
        <v>5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522</v>
      </c>
      <c r="D77" s="32">
        <v>212</v>
      </c>
      <c r="E77" s="32">
        <v>38</v>
      </c>
      <c r="F77" s="32"/>
      <c r="G77" s="32">
        <v>53</v>
      </c>
      <c r="H77" s="32">
        <v>98</v>
      </c>
      <c r="I77" s="32">
        <v>8</v>
      </c>
    </row>
    <row r="78" spans="1:9" s="22" customFormat="1" x14ac:dyDescent="0.2">
      <c r="A78" s="30"/>
      <c r="B78" s="31" t="s">
        <v>45</v>
      </c>
      <c r="C78" s="32">
        <v>228</v>
      </c>
      <c r="D78" s="32">
        <v>92</v>
      </c>
      <c r="E78" s="32">
        <v>37</v>
      </c>
      <c r="F78" s="32"/>
      <c r="G78" s="32">
        <v>30</v>
      </c>
      <c r="H78" s="32">
        <v>45</v>
      </c>
      <c r="I78" s="32">
        <v>8</v>
      </c>
    </row>
    <row r="79" spans="1:9" s="22" customFormat="1" x14ac:dyDescent="0.2">
      <c r="A79" s="30"/>
      <c r="B79" s="31" t="s">
        <v>46</v>
      </c>
      <c r="C79" s="32">
        <v>200</v>
      </c>
      <c r="D79" s="32">
        <v>66</v>
      </c>
      <c r="E79" s="32">
        <v>75</v>
      </c>
      <c r="F79" s="32"/>
      <c r="G79" s="32">
        <v>19</v>
      </c>
      <c r="H79" s="32">
        <v>47</v>
      </c>
      <c r="I79" s="32">
        <v>15</v>
      </c>
    </row>
    <row r="80" spans="1:9" s="22" customFormat="1" x14ac:dyDescent="0.2">
      <c r="A80" s="30"/>
      <c r="B80" s="31" t="s">
        <v>47</v>
      </c>
      <c r="C80" s="32">
        <v>354</v>
      </c>
      <c r="D80" s="32">
        <v>137</v>
      </c>
      <c r="E80" s="32">
        <v>166</v>
      </c>
      <c r="F80" s="32"/>
      <c r="G80" s="32">
        <v>59</v>
      </c>
      <c r="H80" s="32">
        <v>66</v>
      </c>
      <c r="I80" s="32">
        <v>72</v>
      </c>
    </row>
    <row r="81" spans="1:9" s="22" customFormat="1" x14ac:dyDescent="0.2">
      <c r="A81" s="30"/>
      <c r="B81" s="31" t="s">
        <v>52</v>
      </c>
      <c r="C81" s="32">
        <v>7</v>
      </c>
      <c r="D81" s="32">
        <v>3</v>
      </c>
      <c r="E81" s="32">
        <v>3</v>
      </c>
      <c r="F81" s="32"/>
      <c r="G81" s="32">
        <v>0</v>
      </c>
      <c r="H81" s="32">
        <v>1</v>
      </c>
      <c r="I81" s="32">
        <v>1</v>
      </c>
    </row>
    <row r="82" spans="1:9" s="22" customFormat="1" x14ac:dyDescent="0.2">
      <c r="A82" s="30"/>
      <c r="B82" s="31" t="s">
        <v>48</v>
      </c>
      <c r="C82" s="32">
        <v>205</v>
      </c>
      <c r="D82" s="32">
        <v>102</v>
      </c>
      <c r="E82" s="32">
        <v>124</v>
      </c>
      <c r="F82" s="32"/>
      <c r="G82" s="32">
        <v>7</v>
      </c>
      <c r="H82" s="32">
        <v>8</v>
      </c>
      <c r="I82" s="32">
        <v>1</v>
      </c>
    </row>
    <row r="83" spans="1:9" s="22" customFormat="1" x14ac:dyDescent="0.2">
      <c r="A83" s="30"/>
      <c r="B83" s="31" t="s">
        <v>53</v>
      </c>
      <c r="C83" s="32">
        <v>76</v>
      </c>
      <c r="D83" s="32">
        <v>27</v>
      </c>
      <c r="E83" s="32">
        <v>18</v>
      </c>
      <c r="F83" s="32"/>
      <c r="G83" s="32">
        <v>1</v>
      </c>
      <c r="H83" s="32">
        <v>3</v>
      </c>
      <c r="I83" s="32">
        <v>12</v>
      </c>
    </row>
    <row r="84" spans="1:9" s="22" customFormat="1" x14ac:dyDescent="0.2">
      <c r="A84" s="30"/>
      <c r="B84" s="31" t="s">
        <v>49</v>
      </c>
      <c r="C84" s="32">
        <v>378</v>
      </c>
      <c r="D84" s="32">
        <v>188</v>
      </c>
      <c r="E84" s="32">
        <v>198</v>
      </c>
      <c r="F84" s="32"/>
      <c r="G84" s="32">
        <v>59</v>
      </c>
      <c r="H84" s="32">
        <v>35</v>
      </c>
      <c r="I84" s="32">
        <v>88</v>
      </c>
    </row>
    <row r="85" spans="1:9" s="22" customFormat="1" x14ac:dyDescent="0.2">
      <c r="A85" s="30"/>
      <c r="B85" s="31" t="s">
        <v>50</v>
      </c>
      <c r="C85" s="32">
        <v>1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19</v>
      </c>
      <c r="D86" s="32">
        <v>8</v>
      </c>
      <c r="E86" s="32">
        <v>0</v>
      </c>
      <c r="F86" s="32"/>
      <c r="G86" s="32">
        <v>1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2104</v>
      </c>
      <c r="D87" s="35">
        <f t="shared" ref="D87:E87" si="10">SUM(D76:D86)</f>
        <v>886</v>
      </c>
      <c r="E87" s="35">
        <f t="shared" si="10"/>
        <v>670</v>
      </c>
      <c r="F87" s="35"/>
      <c r="G87" s="35">
        <f t="shared" ref="G87:I87" si="11">SUM(G76:G86)</f>
        <v>234</v>
      </c>
      <c r="H87" s="35">
        <f t="shared" si="11"/>
        <v>319</v>
      </c>
      <c r="I87" s="35">
        <f t="shared" si="11"/>
        <v>206</v>
      </c>
    </row>
    <row r="88" spans="1:9" s="22" customFormat="1" x14ac:dyDescent="0.2">
      <c r="A88" s="27" t="s">
        <v>94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125</v>
      </c>
      <c r="D89" s="32">
        <v>59</v>
      </c>
      <c r="E89" s="32">
        <v>0</v>
      </c>
      <c r="F89" s="32"/>
      <c r="G89" s="32">
        <v>6</v>
      </c>
      <c r="H89" s="32">
        <v>18</v>
      </c>
      <c r="I89" s="32">
        <v>3</v>
      </c>
    </row>
    <row r="90" spans="1:9" s="22" customFormat="1" x14ac:dyDescent="0.2">
      <c r="A90" s="30"/>
      <c r="B90" s="31" t="s">
        <v>44</v>
      </c>
      <c r="C90" s="32">
        <v>536</v>
      </c>
      <c r="D90" s="32">
        <v>219</v>
      </c>
      <c r="E90" s="32">
        <v>37</v>
      </c>
      <c r="F90" s="32"/>
      <c r="G90" s="32">
        <v>61</v>
      </c>
      <c r="H90" s="32">
        <v>119</v>
      </c>
      <c r="I90" s="32">
        <v>6</v>
      </c>
    </row>
    <row r="91" spans="1:9" s="22" customFormat="1" x14ac:dyDescent="0.2">
      <c r="A91" s="30"/>
      <c r="B91" s="31" t="s">
        <v>45</v>
      </c>
      <c r="C91" s="32">
        <v>227</v>
      </c>
      <c r="D91" s="32">
        <v>112</v>
      </c>
      <c r="E91" s="32">
        <v>61</v>
      </c>
      <c r="F91" s="32"/>
      <c r="G91" s="32">
        <v>34</v>
      </c>
      <c r="H91" s="32">
        <v>46</v>
      </c>
      <c r="I91" s="32">
        <v>10</v>
      </c>
    </row>
    <row r="92" spans="1:9" s="22" customFormat="1" x14ac:dyDescent="0.2">
      <c r="A92" s="30"/>
      <c r="B92" s="31" t="s">
        <v>46</v>
      </c>
      <c r="C92" s="32">
        <v>221</v>
      </c>
      <c r="D92" s="32">
        <v>76</v>
      </c>
      <c r="E92" s="32">
        <v>101</v>
      </c>
      <c r="F92" s="32"/>
      <c r="G92" s="32">
        <v>23</v>
      </c>
      <c r="H92" s="32">
        <v>53</v>
      </c>
      <c r="I92" s="32">
        <v>17</v>
      </c>
    </row>
    <row r="93" spans="1:9" s="22" customFormat="1" x14ac:dyDescent="0.2">
      <c r="A93" s="30"/>
      <c r="B93" s="31" t="s">
        <v>47</v>
      </c>
      <c r="C93" s="32">
        <v>335</v>
      </c>
      <c r="D93" s="32">
        <v>127</v>
      </c>
      <c r="E93" s="32">
        <v>147</v>
      </c>
      <c r="F93" s="32"/>
      <c r="G93" s="32">
        <v>58</v>
      </c>
      <c r="H93" s="32">
        <v>64</v>
      </c>
      <c r="I93" s="32">
        <v>67</v>
      </c>
    </row>
    <row r="94" spans="1:9" s="22" customFormat="1" x14ac:dyDescent="0.2">
      <c r="A94" s="30"/>
      <c r="B94" s="31" t="s">
        <v>52</v>
      </c>
      <c r="C94" s="32">
        <v>7</v>
      </c>
      <c r="D94" s="32">
        <v>3</v>
      </c>
      <c r="E94" s="32">
        <v>4</v>
      </c>
      <c r="F94" s="32"/>
      <c r="G94" s="32">
        <v>0</v>
      </c>
      <c r="H94" s="32">
        <v>1</v>
      </c>
      <c r="I94" s="32">
        <v>1</v>
      </c>
    </row>
    <row r="95" spans="1:9" s="22" customFormat="1" x14ac:dyDescent="0.2">
      <c r="A95" s="30"/>
      <c r="B95" s="31" t="s">
        <v>48</v>
      </c>
      <c r="C95" s="32">
        <v>191</v>
      </c>
      <c r="D95" s="32">
        <v>95</v>
      </c>
      <c r="E95" s="32">
        <v>141</v>
      </c>
      <c r="F95" s="32"/>
      <c r="G95" s="32">
        <v>7</v>
      </c>
      <c r="H95" s="32">
        <v>11</v>
      </c>
      <c r="I95" s="32">
        <v>2</v>
      </c>
    </row>
    <row r="96" spans="1:9" s="22" customFormat="1" x14ac:dyDescent="0.2">
      <c r="A96" s="30"/>
      <c r="B96" s="31" t="s">
        <v>53</v>
      </c>
      <c r="C96" s="32">
        <v>73</v>
      </c>
      <c r="D96" s="32">
        <v>29</v>
      </c>
      <c r="E96" s="32">
        <v>19</v>
      </c>
      <c r="F96" s="32"/>
      <c r="G96" s="32">
        <v>3</v>
      </c>
      <c r="H96" s="32">
        <v>4</v>
      </c>
      <c r="I96" s="32">
        <v>14</v>
      </c>
    </row>
    <row r="97" spans="1:9" s="22" customFormat="1" x14ac:dyDescent="0.2">
      <c r="A97" s="30"/>
      <c r="B97" s="31" t="s">
        <v>49</v>
      </c>
      <c r="C97" s="32">
        <v>379</v>
      </c>
      <c r="D97" s="32">
        <v>181</v>
      </c>
      <c r="E97" s="32">
        <v>243</v>
      </c>
      <c r="F97" s="32"/>
      <c r="G97" s="32">
        <v>58</v>
      </c>
      <c r="H97" s="32">
        <v>37</v>
      </c>
      <c r="I97" s="32">
        <v>91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15</v>
      </c>
      <c r="D99" s="32">
        <v>9</v>
      </c>
      <c r="E99" s="32">
        <v>0</v>
      </c>
      <c r="F99" s="32"/>
      <c r="G99" s="32">
        <v>1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2110</v>
      </c>
      <c r="D100" s="35">
        <f t="shared" ref="D100" si="12">SUM(D89:D99)</f>
        <v>911</v>
      </c>
      <c r="E100" s="35">
        <f>SUM(E89:E99)</f>
        <v>753</v>
      </c>
      <c r="F100" s="35"/>
      <c r="G100" s="35">
        <f t="shared" ref="G100:I100" si="13">SUM(G89:G99)</f>
        <v>251</v>
      </c>
      <c r="H100" s="35">
        <f t="shared" si="13"/>
        <v>355</v>
      </c>
      <c r="I100" s="35">
        <f t="shared" si="13"/>
        <v>211</v>
      </c>
    </row>
    <row r="101" spans="1:9" s="22" customFormat="1" x14ac:dyDescent="0.2">
      <c r="A101" s="27" t="s">
        <v>95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125</v>
      </c>
      <c r="D102" s="32">
        <v>66</v>
      </c>
      <c r="E102" s="32">
        <v>6</v>
      </c>
      <c r="F102" s="32"/>
      <c r="G102" s="32">
        <v>8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512</v>
      </c>
      <c r="D103" s="32">
        <v>206</v>
      </c>
      <c r="E103" s="32">
        <v>46</v>
      </c>
      <c r="F103" s="32"/>
      <c r="G103" s="32">
        <v>63</v>
      </c>
      <c r="H103" s="32">
        <v>110</v>
      </c>
      <c r="I103" s="32">
        <v>6</v>
      </c>
    </row>
    <row r="104" spans="1:9" s="22" customFormat="1" x14ac:dyDescent="0.2">
      <c r="A104" s="30"/>
      <c r="B104" s="31" t="s">
        <v>45</v>
      </c>
      <c r="C104" s="32">
        <v>202</v>
      </c>
      <c r="D104" s="32">
        <v>88</v>
      </c>
      <c r="E104" s="32">
        <v>48</v>
      </c>
      <c r="F104" s="32"/>
      <c r="G104" s="32">
        <v>30</v>
      </c>
      <c r="H104" s="32">
        <v>46</v>
      </c>
      <c r="I104" s="32">
        <v>8</v>
      </c>
    </row>
    <row r="105" spans="1:9" s="22" customFormat="1" x14ac:dyDescent="0.2">
      <c r="A105" s="30"/>
      <c r="B105" s="31" t="s">
        <v>46</v>
      </c>
      <c r="C105" s="32">
        <v>219</v>
      </c>
      <c r="D105" s="32">
        <v>83</v>
      </c>
      <c r="E105" s="32">
        <v>81</v>
      </c>
      <c r="F105" s="32"/>
      <c r="G105" s="32">
        <v>19</v>
      </c>
      <c r="H105" s="32">
        <v>44</v>
      </c>
      <c r="I105" s="32">
        <v>19</v>
      </c>
    </row>
    <row r="106" spans="1:9" s="22" customFormat="1" x14ac:dyDescent="0.2">
      <c r="A106" s="30"/>
      <c r="B106" s="31" t="s">
        <v>47</v>
      </c>
      <c r="C106" s="32">
        <v>339</v>
      </c>
      <c r="D106" s="32">
        <v>124</v>
      </c>
      <c r="E106" s="32">
        <v>188</v>
      </c>
      <c r="F106" s="32"/>
      <c r="G106" s="32">
        <v>59</v>
      </c>
      <c r="H106" s="32">
        <v>66</v>
      </c>
      <c r="I106" s="32">
        <v>77</v>
      </c>
    </row>
    <row r="107" spans="1:9" s="22" customFormat="1" x14ac:dyDescent="0.2">
      <c r="A107" s="30"/>
      <c r="B107" s="31" t="s">
        <v>52</v>
      </c>
      <c r="C107" s="32">
        <v>8</v>
      </c>
      <c r="D107" s="32">
        <v>3</v>
      </c>
      <c r="E107" s="32">
        <v>2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185</v>
      </c>
      <c r="D108" s="32">
        <v>85</v>
      </c>
      <c r="E108" s="32">
        <v>127</v>
      </c>
      <c r="F108" s="32"/>
      <c r="G108" s="22">
        <v>7</v>
      </c>
      <c r="H108" s="32">
        <v>5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68</v>
      </c>
      <c r="D109" s="32">
        <v>25</v>
      </c>
      <c r="E109" s="32">
        <v>40</v>
      </c>
      <c r="F109" s="32"/>
      <c r="G109" s="32">
        <v>1</v>
      </c>
      <c r="H109" s="32">
        <v>3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363</v>
      </c>
      <c r="D110" s="32">
        <v>153</v>
      </c>
      <c r="E110" s="32">
        <v>374</v>
      </c>
      <c r="F110" s="32"/>
      <c r="G110" s="32">
        <v>59</v>
      </c>
      <c r="H110" s="32">
        <v>30</v>
      </c>
      <c r="I110" s="32">
        <v>95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18</v>
      </c>
      <c r="D112" s="32">
        <v>10</v>
      </c>
      <c r="E112" s="32">
        <v>0</v>
      </c>
      <c r="F112" s="32"/>
      <c r="G112" s="32">
        <v>0</v>
      </c>
      <c r="H112" s="32">
        <v>2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2039</v>
      </c>
      <c r="D113" s="35">
        <f t="shared" ref="D113" si="14">SUM(D102:D112)</f>
        <v>843</v>
      </c>
      <c r="E113" s="35">
        <f>SUM(E102:E112)</f>
        <v>912</v>
      </c>
      <c r="F113" s="35"/>
      <c r="G113" s="35">
        <f t="shared" ref="G113:I113" si="15">SUM(G102:G112)</f>
        <v>246</v>
      </c>
      <c r="H113" s="35">
        <f t="shared" si="15"/>
        <v>324</v>
      </c>
      <c r="I113" s="35">
        <f t="shared" si="15"/>
        <v>206</v>
      </c>
    </row>
    <row r="114" spans="1:9" s="22" customFormat="1" x14ac:dyDescent="0.2">
      <c r="A114" s="27" t="s">
        <v>96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127</v>
      </c>
      <c r="D115" s="32">
        <v>70</v>
      </c>
      <c r="E115" s="32">
        <v>6</v>
      </c>
      <c r="F115" s="32"/>
      <c r="G115" s="32">
        <v>11</v>
      </c>
      <c r="H115" s="32">
        <v>20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532</v>
      </c>
      <c r="D116" s="32">
        <v>225</v>
      </c>
      <c r="E116" s="32">
        <v>29</v>
      </c>
      <c r="F116" s="32"/>
      <c r="G116" s="32">
        <v>61</v>
      </c>
      <c r="H116" s="32">
        <v>115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200</v>
      </c>
      <c r="D117" s="32">
        <v>97</v>
      </c>
      <c r="E117" s="32">
        <v>34</v>
      </c>
      <c r="F117" s="32"/>
      <c r="G117" s="32">
        <v>30</v>
      </c>
      <c r="H117" s="32">
        <v>38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217</v>
      </c>
      <c r="D118" s="32">
        <v>88</v>
      </c>
      <c r="E118" s="32">
        <v>99</v>
      </c>
      <c r="F118" s="32"/>
      <c r="G118" s="32">
        <v>20</v>
      </c>
      <c r="H118" s="32">
        <v>49</v>
      </c>
      <c r="I118" s="32">
        <v>15</v>
      </c>
    </row>
    <row r="119" spans="1:9" s="22" customFormat="1" x14ac:dyDescent="0.2">
      <c r="A119" s="30"/>
      <c r="B119" s="31" t="s">
        <v>47</v>
      </c>
      <c r="C119" s="32">
        <v>341</v>
      </c>
      <c r="D119" s="32">
        <v>122</v>
      </c>
      <c r="E119" s="32">
        <v>200</v>
      </c>
      <c r="F119" s="32"/>
      <c r="G119" s="32">
        <v>56</v>
      </c>
      <c r="H119" s="32">
        <v>71</v>
      </c>
      <c r="I119" s="32">
        <v>50</v>
      </c>
    </row>
    <row r="120" spans="1:9" s="22" customFormat="1" x14ac:dyDescent="0.2">
      <c r="A120" s="30"/>
      <c r="B120" s="31" t="s">
        <v>52</v>
      </c>
      <c r="C120" s="32">
        <v>10</v>
      </c>
      <c r="D120" s="32">
        <v>5</v>
      </c>
      <c r="E120" s="32">
        <v>4</v>
      </c>
      <c r="F120" s="32"/>
      <c r="G120" s="32">
        <v>0</v>
      </c>
      <c r="H120" s="32">
        <v>2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190</v>
      </c>
      <c r="D121" s="32">
        <v>91</v>
      </c>
      <c r="E121" s="32">
        <v>192</v>
      </c>
      <c r="F121" s="32"/>
      <c r="G121" s="32">
        <v>11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69</v>
      </c>
      <c r="D122" s="32">
        <v>29</v>
      </c>
      <c r="E122" s="32">
        <v>42</v>
      </c>
      <c r="F122" s="32"/>
      <c r="G122" s="32">
        <v>2</v>
      </c>
      <c r="H122" s="32">
        <v>4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362</v>
      </c>
      <c r="D123" s="32">
        <v>145</v>
      </c>
      <c r="E123" s="32">
        <v>257</v>
      </c>
      <c r="F123" s="32"/>
      <c r="G123" s="32">
        <v>52</v>
      </c>
      <c r="H123" s="32">
        <v>30</v>
      </c>
      <c r="I123" s="32">
        <v>151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15</v>
      </c>
      <c r="D125" s="32">
        <v>6</v>
      </c>
      <c r="E125" s="32">
        <v>1</v>
      </c>
      <c r="F125" s="32"/>
      <c r="G125" s="32">
        <v>0</v>
      </c>
      <c r="H125" s="32">
        <v>1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2064</v>
      </c>
      <c r="D126" s="35">
        <f t="shared" ref="D126" si="16">SUM(D115:D125)</f>
        <v>879</v>
      </c>
      <c r="E126" s="35">
        <f>SUM(E115:E125)</f>
        <v>864</v>
      </c>
      <c r="F126" s="35"/>
      <c r="G126" s="35">
        <f t="shared" ref="G126:I126" si="17">SUM(G115:G125)</f>
        <v>243</v>
      </c>
      <c r="H126" s="35">
        <f t="shared" si="17"/>
        <v>340</v>
      </c>
      <c r="I126" s="35">
        <f t="shared" si="17"/>
        <v>240</v>
      </c>
    </row>
    <row r="127" spans="1:9" s="22" customFormat="1" x14ac:dyDescent="0.2">
      <c r="A127" s="27" t="s">
        <v>97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123</v>
      </c>
      <c r="D128" s="32">
        <v>70</v>
      </c>
      <c r="E128" s="32">
        <v>15</v>
      </c>
      <c r="F128" s="32"/>
      <c r="G128" s="32">
        <v>9</v>
      </c>
      <c r="H128" s="32">
        <v>18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565</v>
      </c>
      <c r="D129" s="32">
        <v>233</v>
      </c>
      <c r="E129" s="32">
        <v>28</v>
      </c>
      <c r="F129" s="32"/>
      <c r="G129" s="32">
        <v>59</v>
      </c>
      <c r="H129" s="32">
        <v>116</v>
      </c>
      <c r="I129" s="32">
        <v>14</v>
      </c>
    </row>
    <row r="130" spans="1:9" s="22" customFormat="1" x14ac:dyDescent="0.2">
      <c r="A130" s="30"/>
      <c r="B130" s="31" t="s">
        <v>45</v>
      </c>
      <c r="C130" s="32">
        <v>224</v>
      </c>
      <c r="D130" s="32">
        <v>100</v>
      </c>
      <c r="E130" s="32">
        <v>26</v>
      </c>
      <c r="F130" s="32"/>
      <c r="G130" s="32">
        <v>27</v>
      </c>
      <c r="H130" s="32">
        <v>39</v>
      </c>
      <c r="I130" s="32">
        <v>9</v>
      </c>
    </row>
    <row r="131" spans="1:9" s="22" customFormat="1" x14ac:dyDescent="0.2">
      <c r="A131" s="30"/>
      <c r="B131" s="31" t="s">
        <v>46</v>
      </c>
      <c r="C131" s="32">
        <v>206</v>
      </c>
      <c r="D131" s="32">
        <v>77</v>
      </c>
      <c r="E131" s="32">
        <v>110</v>
      </c>
      <c r="F131" s="32"/>
      <c r="G131" s="32">
        <v>26</v>
      </c>
      <c r="H131" s="32">
        <v>44</v>
      </c>
      <c r="I131" s="32">
        <v>38</v>
      </c>
    </row>
    <row r="132" spans="1:9" s="22" customFormat="1" x14ac:dyDescent="0.2">
      <c r="A132" s="30"/>
      <c r="B132" s="31" t="s">
        <v>47</v>
      </c>
      <c r="C132" s="32">
        <v>363</v>
      </c>
      <c r="D132" s="32">
        <v>135</v>
      </c>
      <c r="E132" s="32">
        <v>116</v>
      </c>
      <c r="F132" s="32"/>
      <c r="G132" s="32">
        <v>56</v>
      </c>
      <c r="H132" s="32">
        <v>62</v>
      </c>
      <c r="I132" s="32">
        <v>64</v>
      </c>
    </row>
    <row r="133" spans="1:9" s="22" customFormat="1" x14ac:dyDescent="0.2">
      <c r="A133" s="30"/>
      <c r="B133" s="31" t="s">
        <v>52</v>
      </c>
      <c r="C133" s="32">
        <v>11</v>
      </c>
      <c r="D133" s="32">
        <v>6</v>
      </c>
      <c r="E133" s="32">
        <v>5</v>
      </c>
      <c r="F133" s="32"/>
      <c r="G133" s="32">
        <v>0</v>
      </c>
      <c r="H133" s="32">
        <v>2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217</v>
      </c>
      <c r="D134" s="32">
        <v>110</v>
      </c>
      <c r="E134" s="32">
        <v>234</v>
      </c>
      <c r="F134" s="32"/>
      <c r="G134" s="32">
        <v>11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71</v>
      </c>
      <c r="D135" s="32">
        <v>43</v>
      </c>
      <c r="E135" s="32">
        <v>91</v>
      </c>
      <c r="F135" s="32"/>
      <c r="G135" s="32">
        <v>2</v>
      </c>
      <c r="H135" s="32">
        <v>3</v>
      </c>
      <c r="I135" s="32">
        <v>5</v>
      </c>
    </row>
    <row r="136" spans="1:9" s="22" customFormat="1" x14ac:dyDescent="0.2">
      <c r="A136" s="30"/>
      <c r="B136" s="31" t="s">
        <v>49</v>
      </c>
      <c r="C136" s="32">
        <v>370</v>
      </c>
      <c r="D136" s="32">
        <v>151</v>
      </c>
      <c r="E136" s="32">
        <v>379</v>
      </c>
      <c r="F136" s="32"/>
      <c r="G136" s="32">
        <v>49</v>
      </c>
      <c r="H136" s="32">
        <v>33</v>
      </c>
      <c r="I136" s="32">
        <v>133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15</v>
      </c>
      <c r="D138" s="32">
        <v>5</v>
      </c>
      <c r="E138" s="32">
        <v>0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2166</v>
      </c>
      <c r="D139" s="35">
        <f t="shared" ref="D139" si="18">SUM(D128:D138)</f>
        <v>931</v>
      </c>
      <c r="E139" s="35">
        <f>SUM(E128:E138)</f>
        <v>1004</v>
      </c>
      <c r="F139" s="35"/>
      <c r="G139" s="35">
        <f t="shared" ref="G139:I139" si="19">SUM(G128:G138)</f>
        <v>239</v>
      </c>
      <c r="H139" s="35">
        <f t="shared" si="19"/>
        <v>334</v>
      </c>
      <c r="I139" s="35">
        <f t="shared" si="19"/>
        <v>263</v>
      </c>
    </row>
    <row r="140" spans="1:9" s="22" customFormat="1" x14ac:dyDescent="0.2">
      <c r="A140" s="27" t="s">
        <v>98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123</v>
      </c>
      <c r="D141" s="32">
        <v>67</v>
      </c>
      <c r="E141" s="32">
        <v>5</v>
      </c>
      <c r="F141" s="32"/>
      <c r="G141" s="32">
        <v>11</v>
      </c>
      <c r="H141" s="32">
        <v>17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575</v>
      </c>
      <c r="D142" s="32">
        <v>241</v>
      </c>
      <c r="E142" s="32">
        <v>36</v>
      </c>
      <c r="F142" s="32"/>
      <c r="G142" s="32">
        <v>64</v>
      </c>
      <c r="H142" s="32">
        <v>111</v>
      </c>
      <c r="I142" s="32">
        <v>11</v>
      </c>
    </row>
    <row r="143" spans="1:9" s="22" customFormat="1" x14ac:dyDescent="0.2">
      <c r="A143" s="30"/>
      <c r="B143" s="31" t="s">
        <v>45</v>
      </c>
      <c r="C143" s="32">
        <v>242</v>
      </c>
      <c r="D143" s="32">
        <v>110</v>
      </c>
      <c r="E143" s="32">
        <v>35</v>
      </c>
      <c r="F143" s="32"/>
      <c r="G143" s="32">
        <v>27</v>
      </c>
      <c r="H143" s="32">
        <v>38</v>
      </c>
      <c r="I143" s="32">
        <v>10</v>
      </c>
    </row>
    <row r="144" spans="1:9" s="22" customFormat="1" x14ac:dyDescent="0.2">
      <c r="A144" s="30"/>
      <c r="B144" s="31" t="s">
        <v>46</v>
      </c>
      <c r="C144" s="32">
        <v>219</v>
      </c>
      <c r="D144" s="32">
        <v>91</v>
      </c>
      <c r="E144" s="32">
        <v>85</v>
      </c>
      <c r="F144" s="32"/>
      <c r="G144" s="32">
        <v>25</v>
      </c>
      <c r="H144" s="32">
        <v>48</v>
      </c>
      <c r="I144" s="32">
        <v>26</v>
      </c>
    </row>
    <row r="145" spans="1:9" s="22" customFormat="1" x14ac:dyDescent="0.2">
      <c r="A145" s="30"/>
      <c r="B145" s="31" t="s">
        <v>47</v>
      </c>
      <c r="C145" s="32">
        <v>358</v>
      </c>
      <c r="D145" s="32">
        <v>143</v>
      </c>
      <c r="E145" s="32">
        <v>81</v>
      </c>
      <c r="F145" s="32"/>
      <c r="G145" s="32">
        <v>60</v>
      </c>
      <c r="H145" s="32">
        <v>64</v>
      </c>
      <c r="I145" s="32">
        <v>65</v>
      </c>
    </row>
    <row r="146" spans="1:9" s="22" customFormat="1" x14ac:dyDescent="0.2">
      <c r="A146" s="30"/>
      <c r="B146" s="31" t="s">
        <v>52</v>
      </c>
      <c r="C146" s="32">
        <v>13</v>
      </c>
      <c r="D146" s="32">
        <v>6</v>
      </c>
      <c r="E146" s="32">
        <v>1</v>
      </c>
      <c r="F146" s="32"/>
      <c r="G146" s="32">
        <v>0</v>
      </c>
      <c r="H146" s="32">
        <v>3</v>
      </c>
      <c r="I146" s="32">
        <v>1</v>
      </c>
    </row>
    <row r="147" spans="1:9" s="22" customFormat="1" x14ac:dyDescent="0.2">
      <c r="A147" s="30"/>
      <c r="B147" s="31" t="s">
        <v>48</v>
      </c>
      <c r="C147" s="32">
        <v>256</v>
      </c>
      <c r="D147" s="32">
        <v>146</v>
      </c>
      <c r="E147" s="32">
        <v>142</v>
      </c>
      <c r="F147" s="32"/>
      <c r="G147" s="32">
        <v>10</v>
      </c>
      <c r="H147" s="32">
        <v>13</v>
      </c>
      <c r="I147" s="32">
        <v>2</v>
      </c>
    </row>
    <row r="148" spans="1:9" s="22" customFormat="1" x14ac:dyDescent="0.2">
      <c r="A148" s="30"/>
      <c r="B148" s="31" t="s">
        <v>53</v>
      </c>
      <c r="C148" s="32">
        <v>74</v>
      </c>
      <c r="D148" s="32">
        <v>44</v>
      </c>
      <c r="E148" s="32">
        <v>31</v>
      </c>
      <c r="F148" s="32"/>
      <c r="G148" s="32">
        <v>2</v>
      </c>
      <c r="H148" s="32">
        <v>4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388</v>
      </c>
      <c r="D149" s="32">
        <v>164</v>
      </c>
      <c r="E149" s="32">
        <v>303</v>
      </c>
      <c r="F149" s="32"/>
      <c r="G149" s="32">
        <v>50</v>
      </c>
      <c r="H149" s="32">
        <v>31</v>
      </c>
      <c r="I149" s="32">
        <v>87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14</v>
      </c>
      <c r="D151" s="32">
        <v>4</v>
      </c>
      <c r="E151" s="32">
        <v>0</v>
      </c>
      <c r="F151" s="32"/>
      <c r="G151" s="32">
        <v>0</v>
      </c>
      <c r="H151" s="32">
        <v>1</v>
      </c>
      <c r="I151" s="32">
        <v>1</v>
      </c>
    </row>
    <row r="152" spans="1:9" s="22" customFormat="1" x14ac:dyDescent="0.2">
      <c r="A152" s="33"/>
      <c r="B152" s="34" t="s">
        <v>2</v>
      </c>
      <c r="C152" s="35">
        <f>SUM(C141:C151)</f>
        <v>2263</v>
      </c>
      <c r="D152" s="35">
        <f t="shared" ref="D152" si="20">SUM(D141:D151)</f>
        <v>1017</v>
      </c>
      <c r="E152" s="35">
        <f>SUM(E141:E151)</f>
        <v>719</v>
      </c>
      <c r="F152" s="35"/>
      <c r="G152" s="35">
        <f t="shared" ref="G152:I152" si="21">SUM(G141:G151)</f>
        <v>249</v>
      </c>
      <c r="H152" s="35">
        <f t="shared" si="21"/>
        <v>330</v>
      </c>
      <c r="I152" s="35">
        <f t="shared" si="21"/>
        <v>205</v>
      </c>
    </row>
    <row r="153" spans="1:9" s="22" customFormat="1" x14ac:dyDescent="0.2">
      <c r="A153" s="27" t="s">
        <v>99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127</v>
      </c>
      <c r="D154" s="32">
        <v>60</v>
      </c>
      <c r="E154" s="32">
        <v>10</v>
      </c>
      <c r="F154" s="32"/>
      <c r="G154" s="32">
        <v>10</v>
      </c>
      <c r="H154" s="32">
        <v>16</v>
      </c>
      <c r="I154" s="32">
        <v>0</v>
      </c>
    </row>
    <row r="155" spans="1:9" s="22" customFormat="1" x14ac:dyDescent="0.2">
      <c r="A155" s="30"/>
      <c r="B155" s="31" t="s">
        <v>44</v>
      </c>
      <c r="C155" s="32">
        <v>610</v>
      </c>
      <c r="D155" s="32">
        <v>264</v>
      </c>
      <c r="E155" s="32">
        <v>29</v>
      </c>
      <c r="F155" s="32"/>
      <c r="G155" s="32">
        <v>65</v>
      </c>
      <c r="H155" s="32">
        <v>105</v>
      </c>
      <c r="I155" s="32">
        <v>4</v>
      </c>
    </row>
    <row r="156" spans="1:9" s="22" customFormat="1" x14ac:dyDescent="0.2">
      <c r="A156" s="30"/>
      <c r="B156" s="31" t="s">
        <v>45</v>
      </c>
      <c r="C156" s="32">
        <v>253</v>
      </c>
      <c r="D156" s="32">
        <v>120</v>
      </c>
      <c r="E156" s="32">
        <v>23</v>
      </c>
      <c r="F156" s="32"/>
      <c r="G156" s="32">
        <v>30</v>
      </c>
      <c r="H156" s="32">
        <v>39</v>
      </c>
      <c r="I156" s="32">
        <v>10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106</v>
      </c>
      <c r="E157" s="32">
        <v>42</v>
      </c>
      <c r="F157" s="32"/>
      <c r="G157" s="32">
        <v>27</v>
      </c>
      <c r="H157" s="32">
        <v>50</v>
      </c>
      <c r="I157" s="32">
        <v>14</v>
      </c>
    </row>
    <row r="158" spans="1:9" s="22" customFormat="1" x14ac:dyDescent="0.2">
      <c r="A158" s="30"/>
      <c r="B158" s="31" t="s">
        <v>47</v>
      </c>
      <c r="C158" s="32">
        <v>386</v>
      </c>
      <c r="D158" s="32">
        <v>150</v>
      </c>
      <c r="E158" s="32">
        <v>88</v>
      </c>
      <c r="F158" s="32"/>
      <c r="G158" s="32">
        <v>61</v>
      </c>
      <c r="H158" s="32">
        <v>68</v>
      </c>
      <c r="I158" s="32">
        <v>45</v>
      </c>
    </row>
    <row r="159" spans="1:9" s="22" customFormat="1" x14ac:dyDescent="0.2">
      <c r="A159" s="30"/>
      <c r="B159" s="31" t="s">
        <v>52</v>
      </c>
      <c r="C159" s="32">
        <v>16</v>
      </c>
      <c r="D159" s="32">
        <v>7</v>
      </c>
      <c r="E159" s="32">
        <v>1</v>
      </c>
      <c r="F159" s="32"/>
      <c r="G159" s="32">
        <v>0</v>
      </c>
      <c r="H159" s="32">
        <v>2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317</v>
      </c>
      <c r="D160" s="32">
        <v>209</v>
      </c>
      <c r="E160" s="32">
        <v>74</v>
      </c>
      <c r="F160" s="32"/>
      <c r="G160" s="32">
        <v>9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86</v>
      </c>
      <c r="D161" s="32">
        <v>47</v>
      </c>
      <c r="E161" s="32">
        <v>14</v>
      </c>
      <c r="F161" s="32"/>
      <c r="G161" s="32">
        <v>3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415</v>
      </c>
      <c r="D162" s="32">
        <v>180</v>
      </c>
      <c r="E162" s="32">
        <v>204</v>
      </c>
      <c r="F162" s="32"/>
      <c r="G162" s="32">
        <v>51</v>
      </c>
      <c r="H162" s="32">
        <v>36</v>
      </c>
      <c r="I162" s="32">
        <v>70</v>
      </c>
    </row>
    <row r="163" spans="1:9" s="22" customFormat="1" x14ac:dyDescent="0.2">
      <c r="A163" s="30"/>
      <c r="B163" s="31" t="s">
        <v>50</v>
      </c>
      <c r="C163" s="32">
        <v>1</v>
      </c>
      <c r="D163" s="32">
        <v>1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17</v>
      </c>
      <c r="D164" s="32">
        <v>7</v>
      </c>
      <c r="E164" s="32">
        <v>0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2460</v>
      </c>
      <c r="D165" s="35">
        <f t="shared" ref="D165" si="22">SUM(D154:D164)</f>
        <v>1151</v>
      </c>
      <c r="E165" s="35">
        <f>SUM(E154:E164)</f>
        <v>485</v>
      </c>
      <c r="F165" s="35"/>
      <c r="G165" s="35">
        <f t="shared" ref="G165:I165" si="23">SUM(G154:G164)</f>
        <v>256</v>
      </c>
      <c r="H165" s="35">
        <f t="shared" si="23"/>
        <v>336</v>
      </c>
      <c r="I165" s="35">
        <f t="shared" si="23"/>
        <v>144</v>
      </c>
    </row>
    <row r="166" spans="1:9" x14ac:dyDescent="0.2">
      <c r="A166" s="18" t="s">
        <v>100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116.58333333333333</v>
      </c>
      <c r="D167" s="17">
        <f t="shared" ref="D167:I167" si="24">AVERAGE(D11,D24,D37,D50,D63,D76,D89,D102,D115,D128,D141,D154)</f>
        <v>59.916666666666664</v>
      </c>
      <c r="E167" s="17">
        <f t="shared" si="24"/>
        <v>7.416666666666667</v>
      </c>
      <c r="F167" s="17"/>
      <c r="G167" s="17">
        <f t="shared" si="24"/>
        <v>6.916666666666667</v>
      </c>
      <c r="H167" s="17">
        <f t="shared" si="24"/>
        <v>14.75</v>
      </c>
      <c r="I167" s="17">
        <f t="shared" si="24"/>
        <v>0.5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533.58333333333337</v>
      </c>
      <c r="D168" s="17">
        <f t="shared" si="25"/>
        <v>223.91666666666666</v>
      </c>
      <c r="E168" s="17">
        <f t="shared" si="25"/>
        <v>41.666666666666664</v>
      </c>
      <c r="F168" s="17"/>
      <c r="G168" s="17">
        <f t="shared" si="25"/>
        <v>62.833333333333336</v>
      </c>
      <c r="H168" s="17">
        <f t="shared" si="25"/>
        <v>110.08333333333333</v>
      </c>
      <c r="I168" s="17">
        <f t="shared" si="25"/>
        <v>9.4166666666666661</v>
      </c>
    </row>
    <row r="169" spans="1:9" x14ac:dyDescent="0.2">
      <c r="A169" s="16"/>
      <c r="B169" s="10" t="s">
        <v>45</v>
      </c>
      <c r="C169" s="17">
        <f t="shared" si="25"/>
        <v>225.75</v>
      </c>
      <c r="D169" s="17">
        <f t="shared" si="25"/>
        <v>97.666666666666671</v>
      </c>
      <c r="E169" s="17">
        <f t="shared" si="25"/>
        <v>41.416666666666664</v>
      </c>
      <c r="F169" s="17"/>
      <c r="G169" s="17">
        <f t="shared" si="25"/>
        <v>29.666666666666668</v>
      </c>
      <c r="H169" s="17">
        <f t="shared" si="25"/>
        <v>45.25</v>
      </c>
      <c r="I169" s="17">
        <f t="shared" si="25"/>
        <v>10.5</v>
      </c>
    </row>
    <row r="170" spans="1:9" x14ac:dyDescent="0.2">
      <c r="A170" s="16"/>
      <c r="B170" s="10" t="s">
        <v>46</v>
      </c>
      <c r="C170" s="17">
        <f t="shared" si="25"/>
        <v>214.91666666666666</v>
      </c>
      <c r="D170" s="17">
        <f t="shared" si="25"/>
        <v>85.916666666666671</v>
      </c>
      <c r="E170" s="17">
        <f t="shared" si="25"/>
        <v>69.416666666666671</v>
      </c>
      <c r="F170" s="17"/>
      <c r="G170" s="17">
        <f t="shared" si="25"/>
        <v>24</v>
      </c>
      <c r="H170" s="17">
        <f t="shared" si="25"/>
        <v>49.166666666666664</v>
      </c>
      <c r="I170" s="17">
        <f t="shared" si="25"/>
        <v>17.416666666666668</v>
      </c>
    </row>
    <row r="171" spans="1:9" x14ac:dyDescent="0.2">
      <c r="A171" s="16"/>
      <c r="B171" s="10" t="s">
        <v>47</v>
      </c>
      <c r="C171" s="17">
        <f t="shared" si="25"/>
        <v>366.5</v>
      </c>
      <c r="D171" s="17">
        <f t="shared" si="25"/>
        <v>141.66666666666666</v>
      </c>
      <c r="E171" s="17">
        <f t="shared" si="25"/>
        <v>141.58333333333334</v>
      </c>
      <c r="F171" s="17"/>
      <c r="G171" s="17">
        <f t="shared" si="25"/>
        <v>58.416666666666664</v>
      </c>
      <c r="H171" s="17">
        <f t="shared" si="25"/>
        <v>65.833333333333329</v>
      </c>
      <c r="I171" s="17">
        <f t="shared" si="25"/>
        <v>69.5</v>
      </c>
    </row>
    <row r="172" spans="1:9" x14ac:dyDescent="0.2">
      <c r="A172" s="16"/>
      <c r="B172" s="10" t="s">
        <v>52</v>
      </c>
      <c r="C172" s="17">
        <f t="shared" si="25"/>
        <v>10.75</v>
      </c>
      <c r="D172" s="17">
        <f t="shared" si="25"/>
        <v>5</v>
      </c>
      <c r="E172" s="17">
        <f t="shared" si="25"/>
        <v>3.8333333333333335</v>
      </c>
      <c r="F172" s="17"/>
      <c r="G172" s="17">
        <f>AVERAGE(G16,G29,G42,G55,G68,G81,G95,G107,G120,G133,G146,G159)</f>
        <v>0.91666666666666663</v>
      </c>
      <c r="H172" s="17">
        <f t="shared" si="25"/>
        <v>2.1666666666666665</v>
      </c>
      <c r="I172" s="17">
        <f t="shared" si="25"/>
        <v>0.33333333333333331</v>
      </c>
    </row>
    <row r="173" spans="1:9" x14ac:dyDescent="0.2">
      <c r="A173" s="16"/>
      <c r="B173" s="10" t="s">
        <v>48</v>
      </c>
      <c r="C173" s="17">
        <f t="shared" si="25"/>
        <v>230</v>
      </c>
      <c r="D173" s="17">
        <f t="shared" si="25"/>
        <v>126.75</v>
      </c>
      <c r="E173" s="17">
        <f t="shared" si="25"/>
        <v>150</v>
      </c>
      <c r="F173" s="17"/>
      <c r="G173" s="17">
        <f>AVERAGE(G17,G30,G43,G56,G69,G82,G96,G109,G121,G134,G147,G160)</f>
        <v>7.166666666666667</v>
      </c>
      <c r="H173" s="17">
        <f t="shared" si="25"/>
        <v>10.916666666666666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77.833333333333329</v>
      </c>
      <c r="D174" s="17">
        <f t="shared" si="25"/>
        <v>38.166666666666664</v>
      </c>
      <c r="E174" s="17">
        <f t="shared" si="25"/>
        <v>35.333333333333336</v>
      </c>
      <c r="F174" s="17"/>
      <c r="G174" s="17">
        <f>AVERAGE(G18,G31,G44,G57,G70,G83,G97,G110,G122,G135,G148,G161)</f>
        <v>12.416666666666666</v>
      </c>
      <c r="H174" s="17">
        <f t="shared" si="25"/>
        <v>3.5833333333333335</v>
      </c>
      <c r="I174" s="17">
        <f t="shared" si="25"/>
        <v>4.583333333333333</v>
      </c>
    </row>
    <row r="175" spans="1:9" x14ac:dyDescent="0.2">
      <c r="A175" s="16"/>
      <c r="B175" s="10" t="s">
        <v>49</v>
      </c>
      <c r="C175" s="17">
        <f t="shared" si="25"/>
        <v>394</v>
      </c>
      <c r="D175" s="17">
        <f t="shared" si="25"/>
        <v>181.5</v>
      </c>
      <c r="E175" s="17">
        <f t="shared" si="25"/>
        <v>276.41666666666669</v>
      </c>
      <c r="F175" s="17"/>
      <c r="G175" s="17">
        <f>AVERAGE(G19,G32,G45,G58,G71,G84,G98,G111,G123,G136,G149,G162)</f>
        <v>46.083333333333336</v>
      </c>
      <c r="H175" s="17">
        <f t="shared" si="25"/>
        <v>32.333333333333336</v>
      </c>
      <c r="I175" s="17">
        <f t="shared" si="25"/>
        <v>100.08333333333333</v>
      </c>
    </row>
    <row r="176" spans="1:9" x14ac:dyDescent="0.2">
      <c r="A176" s="16"/>
      <c r="B176" s="10" t="s">
        <v>50</v>
      </c>
      <c r="C176" s="17">
        <f t="shared" si="25"/>
        <v>1.0833333333333333</v>
      </c>
      <c r="D176" s="17">
        <f t="shared" si="25"/>
        <v>0.58333333333333337</v>
      </c>
      <c r="E176" s="17">
        <f t="shared" si="25"/>
        <v>0</v>
      </c>
      <c r="F176" s="17"/>
      <c r="G176" s="17">
        <f>AVERAGE(G20,G33,G46,G59,G72,G85,G99,G112,G124,G137,G150,G163)</f>
        <v>8.3333333333333329E-2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19.75</v>
      </c>
      <c r="D177" s="17">
        <f t="shared" si="25"/>
        <v>7.5</v>
      </c>
      <c r="E177" s="17">
        <f t="shared" si="25"/>
        <v>0.91666666666666663</v>
      </c>
      <c r="F177" s="17"/>
      <c r="G177" s="17">
        <f t="shared" si="25"/>
        <v>0.58333333333333337</v>
      </c>
      <c r="H177" s="17">
        <f t="shared" si="25"/>
        <v>1.8333333333333333</v>
      </c>
      <c r="I177" s="17">
        <f t="shared" si="25"/>
        <v>1</v>
      </c>
    </row>
    <row r="178" spans="1:9" x14ac:dyDescent="0.2">
      <c r="A178" s="20"/>
      <c r="B178" s="21" t="s">
        <v>2</v>
      </c>
      <c r="C178" s="14">
        <f t="shared" si="25"/>
        <v>2190.75</v>
      </c>
      <c r="D178" s="14">
        <f t="shared" si="25"/>
        <v>968.58333333333337</v>
      </c>
      <c r="E178" s="14">
        <f t="shared" si="25"/>
        <v>768</v>
      </c>
      <c r="F178" s="14"/>
      <c r="G178" s="14">
        <f t="shared" si="25"/>
        <v>249.58333333333334</v>
      </c>
      <c r="H178" s="14">
        <f t="shared" si="25"/>
        <v>335.91666666666669</v>
      </c>
      <c r="I178" s="14">
        <f t="shared" si="25"/>
        <v>214.33333333333334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39" t="s">
        <v>85</v>
      </c>
      <c r="B180" s="40"/>
      <c r="C180" s="40"/>
      <c r="D180" s="40"/>
      <c r="E180" s="40"/>
      <c r="F180" s="40"/>
      <c r="G180" s="40"/>
      <c r="H180" s="40"/>
      <c r="I180" s="40"/>
    </row>
    <row r="181" spans="1:9" ht="11.25" customHeight="1" x14ac:dyDescent="0.2">
      <c r="A181" s="39" t="s">
        <v>63</v>
      </c>
      <c r="B181" s="40"/>
      <c r="C181" s="40"/>
      <c r="D181" s="40"/>
      <c r="E181" s="40"/>
      <c r="F181" s="40"/>
      <c r="G181" s="40"/>
      <c r="H181" s="40"/>
      <c r="I181" s="40"/>
    </row>
    <row r="182" spans="1:9" ht="11.25" customHeight="1" x14ac:dyDescent="0.2">
      <c r="A182" s="39" t="s">
        <v>84</v>
      </c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I183" s="2" t="s">
        <v>101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39EC-E21F-44E3-B4A2-B74C3154EDB2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3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116</v>
      </c>
      <c r="D11" s="17">
        <v>53</v>
      </c>
      <c r="E11" s="17">
        <v>19</v>
      </c>
      <c r="F11" s="17"/>
      <c r="G11" s="17">
        <v>10</v>
      </c>
      <c r="H11" s="17">
        <v>18</v>
      </c>
      <c r="I11" s="17">
        <v>0</v>
      </c>
    </row>
    <row r="12" spans="1:9" x14ac:dyDescent="0.2">
      <c r="A12" s="16"/>
      <c r="B12" s="10" t="s">
        <v>44</v>
      </c>
      <c r="C12" s="17">
        <v>562</v>
      </c>
      <c r="D12" s="17">
        <v>252</v>
      </c>
      <c r="E12" s="17">
        <v>53</v>
      </c>
      <c r="F12" s="17"/>
      <c r="G12" s="17">
        <v>99</v>
      </c>
      <c r="H12" s="17">
        <v>152</v>
      </c>
      <c r="I12" s="17">
        <v>15</v>
      </c>
    </row>
    <row r="13" spans="1:9" x14ac:dyDescent="0.2">
      <c r="A13" s="16"/>
      <c r="B13" s="10" t="s">
        <v>45</v>
      </c>
      <c r="C13" s="17">
        <v>265</v>
      </c>
      <c r="D13" s="17">
        <v>130</v>
      </c>
      <c r="E13" s="17">
        <v>92</v>
      </c>
      <c r="F13" s="17"/>
      <c r="G13" s="17">
        <v>21</v>
      </c>
      <c r="H13" s="17">
        <v>58</v>
      </c>
      <c r="I13" s="17">
        <v>6</v>
      </c>
    </row>
    <row r="14" spans="1:9" x14ac:dyDescent="0.2">
      <c r="A14" s="16"/>
      <c r="B14" s="10" t="s">
        <v>46</v>
      </c>
      <c r="C14" s="17">
        <v>298</v>
      </c>
      <c r="D14" s="17">
        <v>130</v>
      </c>
      <c r="E14" s="17">
        <v>56</v>
      </c>
      <c r="F14" s="17"/>
      <c r="G14" s="17">
        <v>29</v>
      </c>
      <c r="H14" s="17">
        <v>63</v>
      </c>
      <c r="I14" s="17">
        <v>11</v>
      </c>
    </row>
    <row r="15" spans="1:9" x14ac:dyDescent="0.2">
      <c r="A15" s="16"/>
      <c r="B15" s="10" t="s">
        <v>47</v>
      </c>
      <c r="C15" s="17">
        <v>574</v>
      </c>
      <c r="D15" s="17">
        <v>245</v>
      </c>
      <c r="E15" s="17">
        <v>206</v>
      </c>
      <c r="F15" s="17"/>
      <c r="G15" s="17">
        <v>80</v>
      </c>
      <c r="H15" s="17">
        <v>108</v>
      </c>
      <c r="I15" s="17">
        <v>97</v>
      </c>
    </row>
    <row r="16" spans="1:9" x14ac:dyDescent="0.2">
      <c r="A16" s="16"/>
      <c r="B16" s="10" t="s">
        <v>52</v>
      </c>
      <c r="C16" s="17">
        <v>9</v>
      </c>
      <c r="D16" s="17">
        <v>4</v>
      </c>
      <c r="E16" s="17">
        <v>1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205</v>
      </c>
      <c r="E17" s="17">
        <v>201</v>
      </c>
      <c r="F17" s="17"/>
      <c r="G17" s="17">
        <v>9</v>
      </c>
      <c r="H17" s="17">
        <v>14</v>
      </c>
      <c r="I17" s="17">
        <v>0</v>
      </c>
    </row>
    <row r="18" spans="1:9" x14ac:dyDescent="0.2">
      <c r="A18" s="16"/>
      <c r="B18" s="10" t="s">
        <v>53</v>
      </c>
      <c r="C18" s="17">
        <v>106</v>
      </c>
      <c r="D18" s="17">
        <v>56</v>
      </c>
      <c r="E18" s="17">
        <v>34</v>
      </c>
      <c r="F18" s="17"/>
      <c r="G18" s="17">
        <v>8</v>
      </c>
      <c r="H18" s="17">
        <v>8</v>
      </c>
      <c r="I18" s="17">
        <v>4</v>
      </c>
    </row>
    <row r="19" spans="1:9" x14ac:dyDescent="0.2">
      <c r="A19" s="16"/>
      <c r="B19" s="10" t="s">
        <v>49</v>
      </c>
      <c r="C19" s="17">
        <v>588</v>
      </c>
      <c r="D19" s="17">
        <v>274</v>
      </c>
      <c r="E19" s="17">
        <v>176</v>
      </c>
      <c r="F19" s="17"/>
      <c r="G19" s="17">
        <v>85</v>
      </c>
      <c r="H19" s="17">
        <v>50</v>
      </c>
      <c r="I19" s="17">
        <v>196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20</v>
      </c>
      <c r="D21" s="17">
        <v>10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2861</v>
      </c>
      <c r="D22" s="14">
        <f t="shared" ref="D22" si="0">SUM(D11:D21)</f>
        <v>1359</v>
      </c>
      <c r="E22" s="14">
        <f t="shared" ref="E22" si="1">SUM(E11:E21)</f>
        <v>838</v>
      </c>
      <c r="F22" s="14"/>
      <c r="G22" s="14">
        <f t="shared" ref="G22" si="2">SUM(G11:G21)</f>
        <v>341</v>
      </c>
      <c r="H22" s="14">
        <f t="shared" ref="H22" si="3">SUM(H11:H21)</f>
        <v>476</v>
      </c>
      <c r="I22" s="14">
        <f t="shared" ref="I22" si="4">SUM(I11:I21)</f>
        <v>329</v>
      </c>
    </row>
    <row r="23" spans="1:9" s="22" customFormat="1" x14ac:dyDescent="0.2">
      <c r="A23" s="27" t="s">
        <v>4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116</v>
      </c>
      <c r="D24" s="32">
        <v>54</v>
      </c>
      <c r="E24" s="32">
        <v>14</v>
      </c>
      <c r="F24" s="32"/>
      <c r="G24" s="32">
        <v>11</v>
      </c>
      <c r="H24" s="32">
        <v>18</v>
      </c>
      <c r="I24" s="32">
        <v>2</v>
      </c>
    </row>
    <row r="25" spans="1:9" s="22" customFormat="1" x14ac:dyDescent="0.2">
      <c r="A25" s="30"/>
      <c r="B25" s="31" t="s">
        <v>44</v>
      </c>
      <c r="C25" s="32">
        <v>544</v>
      </c>
      <c r="D25" s="32">
        <v>247</v>
      </c>
      <c r="E25" s="32">
        <v>53</v>
      </c>
      <c r="F25" s="32"/>
      <c r="G25" s="32">
        <v>89</v>
      </c>
      <c r="H25" s="32">
        <v>140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261</v>
      </c>
      <c r="D26" s="32">
        <v>112</v>
      </c>
      <c r="E26" s="32">
        <v>42</v>
      </c>
      <c r="F26" s="32"/>
      <c r="G26" s="32">
        <v>24</v>
      </c>
      <c r="H26" s="32">
        <v>70</v>
      </c>
      <c r="I26" s="32">
        <v>6</v>
      </c>
    </row>
    <row r="27" spans="1:9" s="22" customFormat="1" x14ac:dyDescent="0.2">
      <c r="A27" s="30"/>
      <c r="B27" s="31" t="s">
        <v>46</v>
      </c>
      <c r="C27" s="32">
        <v>308</v>
      </c>
      <c r="D27" s="32">
        <v>129</v>
      </c>
      <c r="E27" s="32">
        <v>54</v>
      </c>
      <c r="F27" s="32"/>
      <c r="G27" s="32">
        <v>30</v>
      </c>
      <c r="H27" s="32">
        <v>67</v>
      </c>
      <c r="I27" s="32">
        <v>19</v>
      </c>
    </row>
    <row r="28" spans="1:9" s="22" customFormat="1" x14ac:dyDescent="0.2">
      <c r="A28" s="30"/>
      <c r="B28" s="31" t="s">
        <v>47</v>
      </c>
      <c r="C28" s="32">
        <v>571</v>
      </c>
      <c r="D28" s="32">
        <v>243</v>
      </c>
      <c r="E28" s="32">
        <v>240</v>
      </c>
      <c r="F28" s="32"/>
      <c r="G28" s="32">
        <v>77</v>
      </c>
      <c r="H28" s="32">
        <v>107</v>
      </c>
      <c r="I28" s="32">
        <v>136</v>
      </c>
    </row>
    <row r="29" spans="1:9" s="22" customFormat="1" x14ac:dyDescent="0.2">
      <c r="A29" s="30"/>
      <c r="B29" s="31" t="s">
        <v>52</v>
      </c>
      <c r="C29" s="32">
        <v>9</v>
      </c>
      <c r="D29" s="32">
        <v>3</v>
      </c>
      <c r="E29" s="32">
        <v>12</v>
      </c>
      <c r="F29" s="32"/>
      <c r="G29" s="32">
        <v>0</v>
      </c>
      <c r="H29" s="32">
        <v>5</v>
      </c>
      <c r="I29" s="32">
        <v>0</v>
      </c>
    </row>
    <row r="30" spans="1:9" s="22" customFormat="1" x14ac:dyDescent="0.2">
      <c r="A30" s="30"/>
      <c r="B30" s="31" t="s">
        <v>48</v>
      </c>
      <c r="C30" s="32">
        <v>314</v>
      </c>
      <c r="D30" s="32">
        <v>181</v>
      </c>
      <c r="E30" s="32">
        <v>169</v>
      </c>
      <c r="F30" s="32"/>
      <c r="G30" s="32">
        <v>10</v>
      </c>
      <c r="H30" s="32">
        <v>14</v>
      </c>
      <c r="I30" s="32">
        <v>1</v>
      </c>
    </row>
    <row r="31" spans="1:9" s="22" customFormat="1" x14ac:dyDescent="0.2">
      <c r="A31" s="30"/>
      <c r="B31" s="31" t="s">
        <v>53</v>
      </c>
      <c r="C31" s="32">
        <v>102</v>
      </c>
      <c r="D31" s="32">
        <v>53</v>
      </c>
      <c r="E31" s="32">
        <v>47</v>
      </c>
      <c r="F31" s="32"/>
      <c r="G31" s="32">
        <v>8</v>
      </c>
      <c r="H31" s="32">
        <v>5</v>
      </c>
      <c r="I31" s="32">
        <v>1</v>
      </c>
    </row>
    <row r="32" spans="1:9" s="22" customFormat="1" x14ac:dyDescent="0.2">
      <c r="A32" s="30"/>
      <c r="B32" s="31" t="s">
        <v>49</v>
      </c>
      <c r="C32" s="32">
        <v>571</v>
      </c>
      <c r="D32" s="32">
        <v>273</v>
      </c>
      <c r="E32" s="32">
        <v>264</v>
      </c>
      <c r="F32" s="32"/>
      <c r="G32" s="32">
        <v>87</v>
      </c>
      <c r="H32" s="32">
        <v>48</v>
      </c>
      <c r="I32" s="32">
        <v>159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19</v>
      </c>
      <c r="D34" s="32">
        <v>6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2816</v>
      </c>
      <c r="D35" s="35">
        <f t="shared" ref="D35" si="5">SUM(D24:D34)</f>
        <v>1301</v>
      </c>
      <c r="E35" s="35">
        <f t="shared" ref="E35" si="6">SUM(E24:E34)</f>
        <v>895</v>
      </c>
      <c r="F35" s="35"/>
      <c r="G35" s="35">
        <f t="shared" ref="G35" si="7">SUM(G24:G34)</f>
        <v>336</v>
      </c>
      <c r="H35" s="35">
        <f t="shared" ref="H35" si="8">SUM(H24:H34)</f>
        <v>475</v>
      </c>
      <c r="I35" s="35">
        <f t="shared" ref="I35" si="9">SUM(I24:I34)</f>
        <v>338</v>
      </c>
    </row>
    <row r="36" spans="1:9" s="22" customFormat="1" x14ac:dyDescent="0.2">
      <c r="A36" s="27" t="s">
        <v>5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128</v>
      </c>
      <c r="D37" s="32">
        <v>56</v>
      </c>
      <c r="E37" s="32">
        <v>12</v>
      </c>
      <c r="F37" s="32"/>
      <c r="G37" s="32">
        <v>9</v>
      </c>
      <c r="H37" s="32">
        <v>19</v>
      </c>
      <c r="I37" s="32">
        <v>0</v>
      </c>
    </row>
    <row r="38" spans="1:9" s="22" customFormat="1" x14ac:dyDescent="0.2">
      <c r="A38" s="30"/>
      <c r="B38" s="31" t="s">
        <v>44</v>
      </c>
      <c r="C38" s="32">
        <v>536</v>
      </c>
      <c r="D38" s="32">
        <v>245</v>
      </c>
      <c r="E38" s="32">
        <v>92</v>
      </c>
      <c r="F38" s="32"/>
      <c r="G38" s="32">
        <v>90</v>
      </c>
      <c r="H38" s="32">
        <v>121</v>
      </c>
      <c r="I38" s="32">
        <v>10</v>
      </c>
    </row>
    <row r="39" spans="1:9" s="22" customFormat="1" x14ac:dyDescent="0.2">
      <c r="A39" s="30"/>
      <c r="B39" s="31" t="s">
        <v>45</v>
      </c>
      <c r="C39" s="32">
        <v>255</v>
      </c>
      <c r="D39" s="32">
        <v>113</v>
      </c>
      <c r="E39" s="32">
        <v>41</v>
      </c>
      <c r="F39" s="32"/>
      <c r="G39" s="32">
        <v>26</v>
      </c>
      <c r="H39" s="32">
        <v>65</v>
      </c>
      <c r="I39" s="32">
        <v>2</v>
      </c>
    </row>
    <row r="40" spans="1:9" s="22" customFormat="1" x14ac:dyDescent="0.2">
      <c r="A40" s="30"/>
      <c r="B40" s="31" t="s">
        <v>46</v>
      </c>
      <c r="C40" s="32">
        <v>297</v>
      </c>
      <c r="D40" s="32">
        <v>124</v>
      </c>
      <c r="E40" s="32">
        <v>38</v>
      </c>
      <c r="F40" s="32"/>
      <c r="G40" s="32">
        <v>30</v>
      </c>
      <c r="H40" s="32">
        <v>65</v>
      </c>
      <c r="I40" s="32">
        <v>22</v>
      </c>
    </row>
    <row r="41" spans="1:9" s="22" customFormat="1" x14ac:dyDescent="0.2">
      <c r="A41" s="30"/>
      <c r="B41" s="31" t="s">
        <v>47</v>
      </c>
      <c r="C41" s="32">
        <v>527</v>
      </c>
      <c r="D41" s="32">
        <v>233</v>
      </c>
      <c r="E41" s="32">
        <v>234</v>
      </c>
      <c r="F41" s="32"/>
      <c r="G41" s="32">
        <v>77</v>
      </c>
      <c r="H41" s="32">
        <v>90</v>
      </c>
      <c r="I41" s="32">
        <v>209</v>
      </c>
    </row>
    <row r="42" spans="1:9" s="22" customFormat="1" x14ac:dyDescent="0.2">
      <c r="A42" s="30"/>
      <c r="B42" s="31" t="s">
        <v>52</v>
      </c>
      <c r="C42" s="32">
        <v>9</v>
      </c>
      <c r="D42" s="32">
        <v>5</v>
      </c>
      <c r="E42" s="32">
        <v>6</v>
      </c>
      <c r="F42" s="32"/>
      <c r="G42" s="32">
        <v>0</v>
      </c>
      <c r="H42" s="32">
        <v>4</v>
      </c>
      <c r="I42" s="32">
        <v>0</v>
      </c>
    </row>
    <row r="43" spans="1:9" s="22" customFormat="1" x14ac:dyDescent="0.2">
      <c r="A43" s="30"/>
      <c r="B43" s="31" t="s">
        <v>48</v>
      </c>
      <c r="C43" s="32">
        <v>288</v>
      </c>
      <c r="D43" s="32">
        <v>156</v>
      </c>
      <c r="E43" s="32">
        <v>205</v>
      </c>
      <c r="F43" s="32"/>
      <c r="G43" s="32">
        <v>11</v>
      </c>
      <c r="H43" s="32">
        <v>14</v>
      </c>
      <c r="I43" s="32">
        <v>0</v>
      </c>
    </row>
    <row r="44" spans="1:9" s="22" customFormat="1" x14ac:dyDescent="0.2">
      <c r="A44" s="30"/>
      <c r="B44" s="31" t="s">
        <v>53</v>
      </c>
      <c r="C44" s="32">
        <v>100</v>
      </c>
      <c r="D44" s="32">
        <v>49</v>
      </c>
      <c r="E44" s="32">
        <v>24</v>
      </c>
      <c r="F44" s="32"/>
      <c r="G44" s="32">
        <v>5</v>
      </c>
      <c r="H44" s="32">
        <v>3</v>
      </c>
      <c r="I44" s="32">
        <v>4</v>
      </c>
    </row>
    <row r="45" spans="1:9" s="22" customFormat="1" x14ac:dyDescent="0.2">
      <c r="A45" s="30"/>
      <c r="B45" s="31" t="s">
        <v>49</v>
      </c>
      <c r="C45" s="32">
        <v>567</v>
      </c>
      <c r="D45" s="32">
        <v>241</v>
      </c>
      <c r="E45" s="32">
        <v>184</v>
      </c>
      <c r="F45" s="32"/>
      <c r="G45" s="32">
        <v>81</v>
      </c>
      <c r="H45" s="32">
        <v>48</v>
      </c>
      <c r="I45" s="32">
        <v>110</v>
      </c>
    </row>
    <row r="46" spans="1:9" s="22" customFormat="1" x14ac:dyDescent="0.2">
      <c r="A46" s="30"/>
      <c r="B46" s="31" t="s">
        <v>50</v>
      </c>
      <c r="C46" s="32">
        <v>3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16</v>
      </c>
      <c r="D47" s="32">
        <v>2</v>
      </c>
      <c r="E47" s="32">
        <v>0</v>
      </c>
      <c r="F47" s="32"/>
      <c r="G47" s="32">
        <v>0</v>
      </c>
      <c r="H47" s="32">
        <v>1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2726</v>
      </c>
      <c r="D48" s="35">
        <f t="shared" ref="D48" si="10">SUM(D37:D47)</f>
        <v>1224</v>
      </c>
      <c r="E48" s="35">
        <f t="shared" ref="E48" si="11">SUM(E37:E47)</f>
        <v>836</v>
      </c>
      <c r="F48" s="35"/>
      <c r="G48" s="35">
        <f t="shared" ref="G48" si="12">SUM(G37:G47)</f>
        <v>329</v>
      </c>
      <c r="H48" s="35">
        <f t="shared" ref="H48" si="13">SUM(H37:H47)</f>
        <v>430</v>
      </c>
      <c r="I48" s="35">
        <f t="shared" ref="I48" si="14">SUM(I37:I47)</f>
        <v>357</v>
      </c>
    </row>
    <row r="49" spans="1:9" s="22" customFormat="1" x14ac:dyDescent="0.2">
      <c r="A49" s="27" t="s">
        <v>6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126</v>
      </c>
      <c r="D50" s="32">
        <v>48</v>
      </c>
      <c r="E50" s="32">
        <v>12</v>
      </c>
      <c r="F50" s="32"/>
      <c r="G50" s="32">
        <v>9</v>
      </c>
      <c r="H50" s="32">
        <v>19</v>
      </c>
      <c r="I50" s="32">
        <v>2</v>
      </c>
    </row>
    <row r="51" spans="1:9" s="22" customFormat="1" x14ac:dyDescent="0.2">
      <c r="A51" s="30"/>
      <c r="B51" s="31" t="s">
        <v>44</v>
      </c>
      <c r="C51" s="32">
        <v>545</v>
      </c>
      <c r="D51" s="32">
        <v>239</v>
      </c>
      <c r="E51" s="32">
        <v>55</v>
      </c>
      <c r="F51" s="32"/>
      <c r="G51" s="32">
        <v>83</v>
      </c>
      <c r="H51" s="32">
        <v>135</v>
      </c>
      <c r="I51" s="32">
        <v>12</v>
      </c>
    </row>
    <row r="52" spans="1:9" s="22" customFormat="1" x14ac:dyDescent="0.2">
      <c r="A52" s="30"/>
      <c r="B52" s="31" t="s">
        <v>45</v>
      </c>
      <c r="C52" s="32">
        <v>238</v>
      </c>
      <c r="D52" s="32">
        <v>112</v>
      </c>
      <c r="E52" s="32">
        <v>84</v>
      </c>
      <c r="F52" s="32"/>
      <c r="G52" s="32">
        <v>24</v>
      </c>
      <c r="H52" s="32">
        <v>55</v>
      </c>
      <c r="I52" s="32">
        <v>3</v>
      </c>
    </row>
    <row r="53" spans="1:9" s="22" customFormat="1" x14ac:dyDescent="0.2">
      <c r="A53" s="30"/>
      <c r="B53" s="31" t="s">
        <v>46</v>
      </c>
      <c r="C53" s="32">
        <v>285</v>
      </c>
      <c r="D53" s="32">
        <v>113</v>
      </c>
      <c r="E53" s="32">
        <v>171</v>
      </c>
      <c r="F53" s="32"/>
      <c r="G53" s="32">
        <v>28</v>
      </c>
      <c r="H53" s="32">
        <v>58</v>
      </c>
      <c r="I53" s="32">
        <v>15</v>
      </c>
    </row>
    <row r="54" spans="1:9" s="22" customFormat="1" x14ac:dyDescent="0.2">
      <c r="A54" s="30"/>
      <c r="B54" s="31" t="s">
        <v>47</v>
      </c>
      <c r="C54" s="32">
        <v>492</v>
      </c>
      <c r="D54" s="32">
        <v>202</v>
      </c>
      <c r="E54" s="32">
        <v>270</v>
      </c>
      <c r="F54" s="32"/>
      <c r="G54" s="32">
        <v>69</v>
      </c>
      <c r="H54" s="32">
        <v>88</v>
      </c>
      <c r="I54" s="32">
        <v>174</v>
      </c>
    </row>
    <row r="55" spans="1:9" s="22" customFormat="1" x14ac:dyDescent="0.2">
      <c r="A55" s="30"/>
      <c r="B55" s="31" t="s">
        <v>52</v>
      </c>
      <c r="C55" s="32">
        <v>9</v>
      </c>
      <c r="D55" s="32">
        <v>5</v>
      </c>
      <c r="E55" s="32">
        <v>5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242</v>
      </c>
      <c r="D56" s="32">
        <v>129</v>
      </c>
      <c r="E56" s="32">
        <v>181</v>
      </c>
      <c r="F56" s="32"/>
      <c r="G56" s="32">
        <v>8</v>
      </c>
      <c r="H56" s="32">
        <v>12</v>
      </c>
      <c r="I56" s="32">
        <v>2</v>
      </c>
    </row>
    <row r="57" spans="1:9" s="22" customFormat="1" x14ac:dyDescent="0.2">
      <c r="A57" s="30"/>
      <c r="B57" s="31" t="s">
        <v>53</v>
      </c>
      <c r="C57" s="32">
        <v>103</v>
      </c>
      <c r="D57" s="32">
        <v>54</v>
      </c>
      <c r="E57" s="32">
        <v>33</v>
      </c>
      <c r="F57" s="32"/>
      <c r="G57" s="32">
        <v>5</v>
      </c>
      <c r="H57" s="32">
        <v>4</v>
      </c>
      <c r="I57" s="32">
        <v>3</v>
      </c>
    </row>
    <row r="58" spans="1:9" s="22" customFormat="1" x14ac:dyDescent="0.2">
      <c r="A58" s="30"/>
      <c r="B58" s="31" t="s">
        <v>49</v>
      </c>
      <c r="C58" s="32">
        <v>541</v>
      </c>
      <c r="D58" s="32">
        <v>219</v>
      </c>
      <c r="E58" s="32">
        <v>235</v>
      </c>
      <c r="F58" s="32"/>
      <c r="G58" s="32">
        <v>79</v>
      </c>
      <c r="H58" s="32">
        <v>49</v>
      </c>
      <c r="I58" s="32">
        <v>71</v>
      </c>
    </row>
    <row r="59" spans="1:9" s="22" customFormat="1" x14ac:dyDescent="0.2">
      <c r="A59" s="30"/>
      <c r="B59" s="31" t="s">
        <v>50</v>
      </c>
      <c r="C59" s="32">
        <v>2</v>
      </c>
      <c r="D59" s="32">
        <v>1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18</v>
      </c>
      <c r="D60" s="32">
        <v>4</v>
      </c>
      <c r="E60" s="32">
        <v>0</v>
      </c>
      <c r="F60" s="32"/>
      <c r="G60" s="32">
        <v>0</v>
      </c>
      <c r="H60" s="32">
        <v>1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2601</v>
      </c>
      <c r="D61" s="35">
        <f t="shared" ref="D61:I61" si="15">SUM(D50:D60)</f>
        <v>1126</v>
      </c>
      <c r="E61" s="35">
        <f t="shared" si="15"/>
        <v>1046</v>
      </c>
      <c r="F61" s="35"/>
      <c r="G61" s="35">
        <f t="shared" si="15"/>
        <v>305</v>
      </c>
      <c r="H61" s="35">
        <f t="shared" si="15"/>
        <v>424</v>
      </c>
      <c r="I61" s="35">
        <f t="shared" si="15"/>
        <v>282</v>
      </c>
    </row>
    <row r="62" spans="1:9" s="22" customFormat="1" x14ac:dyDescent="0.2">
      <c r="A62" s="27" t="s">
        <v>7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118</v>
      </c>
      <c r="D63" s="32">
        <v>43</v>
      </c>
      <c r="E63" s="32">
        <v>8</v>
      </c>
      <c r="F63" s="32"/>
      <c r="G63" s="32">
        <v>9</v>
      </c>
      <c r="H63" s="32">
        <v>18</v>
      </c>
      <c r="I63" s="32">
        <v>2</v>
      </c>
    </row>
    <row r="64" spans="1:9" s="22" customFormat="1" x14ac:dyDescent="0.2">
      <c r="A64" s="30"/>
      <c r="B64" s="31" t="s">
        <v>44</v>
      </c>
      <c r="C64" s="32">
        <v>536</v>
      </c>
      <c r="D64" s="32">
        <v>232</v>
      </c>
      <c r="E64" s="32">
        <v>57</v>
      </c>
      <c r="F64" s="32"/>
      <c r="G64" s="32">
        <v>76</v>
      </c>
      <c r="H64" s="32">
        <v>125</v>
      </c>
      <c r="I64" s="32">
        <v>13</v>
      </c>
    </row>
    <row r="65" spans="1:9" s="22" customFormat="1" x14ac:dyDescent="0.2">
      <c r="A65" s="30"/>
      <c r="B65" s="31" t="s">
        <v>45</v>
      </c>
      <c r="C65" s="32">
        <v>245</v>
      </c>
      <c r="D65" s="32">
        <v>116</v>
      </c>
      <c r="E65" s="32">
        <v>89</v>
      </c>
      <c r="F65" s="32"/>
      <c r="G65" s="32">
        <v>23</v>
      </c>
      <c r="H65" s="32">
        <v>53</v>
      </c>
      <c r="I65" s="32">
        <v>23</v>
      </c>
    </row>
    <row r="66" spans="1:9" s="22" customFormat="1" x14ac:dyDescent="0.2">
      <c r="A66" s="30"/>
      <c r="B66" s="31" t="s">
        <v>46</v>
      </c>
      <c r="C66" s="32">
        <v>272</v>
      </c>
      <c r="D66" s="32">
        <v>107</v>
      </c>
      <c r="E66" s="32">
        <v>29</v>
      </c>
      <c r="F66" s="32"/>
      <c r="G66" s="32">
        <v>28</v>
      </c>
      <c r="H66" s="32">
        <v>53</v>
      </c>
      <c r="I66" s="32">
        <v>20</v>
      </c>
    </row>
    <row r="67" spans="1:9" s="22" customFormat="1" x14ac:dyDescent="0.2">
      <c r="A67" s="30"/>
      <c r="B67" s="31" t="s">
        <v>47</v>
      </c>
      <c r="C67" s="32">
        <v>473</v>
      </c>
      <c r="D67" s="32">
        <v>190</v>
      </c>
      <c r="E67" s="32">
        <v>222</v>
      </c>
      <c r="F67" s="32"/>
      <c r="G67" s="32">
        <v>71</v>
      </c>
      <c r="H67" s="32">
        <v>83</v>
      </c>
      <c r="I67" s="32">
        <v>167</v>
      </c>
    </row>
    <row r="68" spans="1:9" s="22" customFormat="1" x14ac:dyDescent="0.2">
      <c r="A68" s="30"/>
      <c r="B68" s="31" t="s">
        <v>52</v>
      </c>
      <c r="C68" s="32">
        <v>7</v>
      </c>
      <c r="D68" s="32">
        <v>3</v>
      </c>
      <c r="E68" s="32">
        <v>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202</v>
      </c>
      <c r="D69" s="32">
        <v>102</v>
      </c>
      <c r="E69" s="32">
        <v>127</v>
      </c>
      <c r="F69" s="32"/>
      <c r="G69" s="32">
        <v>8</v>
      </c>
      <c r="H69" s="32">
        <v>10</v>
      </c>
      <c r="I69" s="32">
        <v>1</v>
      </c>
    </row>
    <row r="70" spans="1:9" s="22" customFormat="1" x14ac:dyDescent="0.2">
      <c r="A70" s="30"/>
      <c r="B70" s="31" t="s">
        <v>53</v>
      </c>
      <c r="C70" s="32">
        <v>98</v>
      </c>
      <c r="D70" s="32">
        <v>53</v>
      </c>
      <c r="E70" s="32">
        <v>45</v>
      </c>
      <c r="F70" s="32"/>
      <c r="G70" s="32">
        <v>6</v>
      </c>
      <c r="H70" s="32">
        <v>5</v>
      </c>
      <c r="I70" s="32">
        <v>21</v>
      </c>
    </row>
    <row r="71" spans="1:9" s="22" customFormat="1" x14ac:dyDescent="0.2">
      <c r="A71" s="30"/>
      <c r="B71" s="31" t="s">
        <v>49</v>
      </c>
      <c r="C71" s="32">
        <v>493</v>
      </c>
      <c r="D71" s="32">
        <v>190</v>
      </c>
      <c r="E71" s="32">
        <v>185</v>
      </c>
      <c r="F71" s="32"/>
      <c r="G71" s="32">
        <v>80</v>
      </c>
      <c r="H71" s="32">
        <v>48</v>
      </c>
      <c r="I71" s="32">
        <v>111</v>
      </c>
    </row>
    <row r="72" spans="1:9" s="22" customFormat="1" x14ac:dyDescent="0.2">
      <c r="A72" s="30"/>
      <c r="B72" s="31" t="s">
        <v>50</v>
      </c>
      <c r="C72" s="32">
        <v>2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15</v>
      </c>
      <c r="D73" s="32">
        <v>1</v>
      </c>
      <c r="E73" s="32">
        <v>0</v>
      </c>
      <c r="F73" s="32"/>
      <c r="G73" s="32">
        <v>1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2461</v>
      </c>
      <c r="D74" s="35">
        <f t="shared" ref="D74:I74" si="16">SUM(D63:D73)</f>
        <v>1039</v>
      </c>
      <c r="E74" s="35">
        <f t="shared" si="16"/>
        <v>767</v>
      </c>
      <c r="F74" s="35"/>
      <c r="G74" s="35">
        <f t="shared" si="16"/>
        <v>302</v>
      </c>
      <c r="H74" s="35">
        <f t="shared" si="16"/>
        <v>398</v>
      </c>
      <c r="I74" s="35">
        <f t="shared" si="16"/>
        <v>358</v>
      </c>
    </row>
    <row r="75" spans="1:9" s="22" customFormat="1" x14ac:dyDescent="0.2">
      <c r="A75" s="27" t="s">
        <v>8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116</v>
      </c>
      <c r="D76" s="32">
        <v>47</v>
      </c>
      <c r="E76" s="32">
        <v>11</v>
      </c>
      <c r="F76" s="32"/>
      <c r="G76" s="32">
        <v>9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550</v>
      </c>
      <c r="D77" s="32">
        <v>238</v>
      </c>
      <c r="E77" s="32">
        <v>51</v>
      </c>
      <c r="F77" s="32"/>
      <c r="G77" s="32">
        <v>74</v>
      </c>
      <c r="H77" s="32">
        <v>114</v>
      </c>
      <c r="I77" s="32">
        <v>15</v>
      </c>
    </row>
    <row r="78" spans="1:9" s="22" customFormat="1" x14ac:dyDescent="0.2">
      <c r="A78" s="30"/>
      <c r="B78" s="31" t="s">
        <v>45</v>
      </c>
      <c r="C78" s="32">
        <v>251</v>
      </c>
      <c r="D78" s="32">
        <v>111</v>
      </c>
      <c r="E78" s="32">
        <v>82</v>
      </c>
      <c r="F78" s="32"/>
      <c r="G78" s="32">
        <v>26</v>
      </c>
      <c r="H78" s="32">
        <v>49</v>
      </c>
      <c r="I78" s="32">
        <v>7</v>
      </c>
    </row>
    <row r="79" spans="1:9" s="22" customFormat="1" x14ac:dyDescent="0.2">
      <c r="A79" s="30"/>
      <c r="B79" s="31" t="s">
        <v>46</v>
      </c>
      <c r="C79" s="32">
        <v>281</v>
      </c>
      <c r="D79" s="32">
        <v>116</v>
      </c>
      <c r="E79" s="32">
        <v>69</v>
      </c>
      <c r="F79" s="32"/>
      <c r="G79" s="32">
        <v>29</v>
      </c>
      <c r="H79" s="32">
        <v>56</v>
      </c>
      <c r="I79" s="32">
        <v>21</v>
      </c>
    </row>
    <row r="80" spans="1:9" s="22" customFormat="1" x14ac:dyDescent="0.2">
      <c r="A80" s="30"/>
      <c r="B80" s="31" t="s">
        <v>47</v>
      </c>
      <c r="C80" s="32">
        <v>458</v>
      </c>
      <c r="D80" s="32">
        <v>174</v>
      </c>
      <c r="E80" s="32">
        <v>256</v>
      </c>
      <c r="F80" s="32"/>
      <c r="G80" s="32">
        <v>71</v>
      </c>
      <c r="H80" s="32">
        <v>79</v>
      </c>
      <c r="I80" s="32">
        <v>183</v>
      </c>
    </row>
    <row r="81" spans="1:9" s="22" customFormat="1" x14ac:dyDescent="0.2">
      <c r="A81" s="30"/>
      <c r="B81" s="31" t="s">
        <v>52</v>
      </c>
      <c r="C81" s="32">
        <v>7</v>
      </c>
      <c r="D81" s="32">
        <v>2</v>
      </c>
      <c r="E81" s="32">
        <v>7</v>
      </c>
      <c r="F81" s="32"/>
      <c r="G81" s="32">
        <v>0</v>
      </c>
      <c r="H81" s="32">
        <v>1</v>
      </c>
      <c r="I81" s="32">
        <v>0</v>
      </c>
    </row>
    <row r="82" spans="1:9" s="22" customFormat="1" x14ac:dyDescent="0.2">
      <c r="A82" s="30"/>
      <c r="B82" s="31" t="s">
        <v>48</v>
      </c>
      <c r="C82" s="32">
        <v>190</v>
      </c>
      <c r="D82" s="32">
        <v>87</v>
      </c>
      <c r="E82" s="32">
        <v>195</v>
      </c>
      <c r="F82" s="32"/>
      <c r="G82" s="32">
        <v>8</v>
      </c>
      <c r="H82" s="32">
        <v>9</v>
      </c>
      <c r="I82" s="32">
        <v>1</v>
      </c>
    </row>
    <row r="83" spans="1:9" s="22" customFormat="1" x14ac:dyDescent="0.2">
      <c r="A83" s="30"/>
      <c r="B83" s="31" t="s">
        <v>53</v>
      </c>
      <c r="C83" s="32">
        <v>91</v>
      </c>
      <c r="D83" s="32">
        <v>45</v>
      </c>
      <c r="E83" s="32">
        <v>60</v>
      </c>
      <c r="F83" s="32"/>
      <c r="G83" s="32">
        <v>5</v>
      </c>
      <c r="H83" s="32">
        <v>5</v>
      </c>
      <c r="I83" s="32">
        <v>7</v>
      </c>
    </row>
    <row r="84" spans="1:9" s="22" customFormat="1" x14ac:dyDescent="0.2">
      <c r="A84" s="30"/>
      <c r="B84" s="31" t="s">
        <v>49</v>
      </c>
      <c r="C84" s="32">
        <v>465</v>
      </c>
      <c r="D84" s="32">
        <v>171</v>
      </c>
      <c r="E84" s="32">
        <v>259</v>
      </c>
      <c r="F84" s="32"/>
      <c r="G84" s="32">
        <v>75</v>
      </c>
      <c r="H84" s="32">
        <v>44</v>
      </c>
      <c r="I84" s="32">
        <v>103</v>
      </c>
    </row>
    <row r="85" spans="1:9" s="22" customFormat="1" x14ac:dyDescent="0.2">
      <c r="A85" s="30"/>
      <c r="B85" s="31" t="s">
        <v>50</v>
      </c>
      <c r="C85" s="32">
        <v>1</v>
      </c>
      <c r="D85" s="32">
        <v>1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1</v>
      </c>
      <c r="E86" s="32">
        <v>0</v>
      </c>
      <c r="F86" s="32"/>
      <c r="G86" s="32">
        <v>1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2425</v>
      </c>
      <c r="D87" s="35">
        <f t="shared" ref="D87:I87" si="17">SUM(D76:D86)</f>
        <v>993</v>
      </c>
      <c r="E87" s="35">
        <f t="shared" si="17"/>
        <v>990</v>
      </c>
      <c r="F87" s="35"/>
      <c r="G87" s="35">
        <f t="shared" si="17"/>
        <v>298</v>
      </c>
      <c r="H87" s="35">
        <f t="shared" si="17"/>
        <v>373</v>
      </c>
      <c r="I87" s="35">
        <f t="shared" si="17"/>
        <v>339</v>
      </c>
    </row>
    <row r="88" spans="1:9" s="22" customFormat="1" x14ac:dyDescent="0.2">
      <c r="A88" s="27" t="s">
        <v>9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111</v>
      </c>
      <c r="D89" s="32">
        <v>53</v>
      </c>
      <c r="E89" s="32">
        <v>18</v>
      </c>
      <c r="F89" s="32"/>
      <c r="G89" s="32">
        <v>11</v>
      </c>
      <c r="H89" s="32">
        <v>14</v>
      </c>
      <c r="I89" s="32">
        <v>1</v>
      </c>
    </row>
    <row r="90" spans="1:9" s="22" customFormat="1" x14ac:dyDescent="0.2">
      <c r="A90" s="30"/>
      <c r="B90" s="31" t="s">
        <v>44</v>
      </c>
      <c r="C90" s="32">
        <v>543</v>
      </c>
      <c r="D90" s="32">
        <v>246</v>
      </c>
      <c r="E90" s="32">
        <v>73</v>
      </c>
      <c r="F90" s="32"/>
      <c r="G90" s="32">
        <v>76</v>
      </c>
      <c r="H90" s="32">
        <v>114</v>
      </c>
      <c r="I90" s="32">
        <v>12</v>
      </c>
    </row>
    <row r="91" spans="1:9" s="22" customFormat="1" x14ac:dyDescent="0.2">
      <c r="A91" s="30"/>
      <c r="B91" s="31" t="s">
        <v>45</v>
      </c>
      <c r="C91" s="32">
        <v>246</v>
      </c>
      <c r="D91" s="32">
        <v>113</v>
      </c>
      <c r="E91" s="32">
        <v>72</v>
      </c>
      <c r="F91" s="32"/>
      <c r="G91" s="32">
        <v>28</v>
      </c>
      <c r="H91" s="32">
        <v>53</v>
      </c>
      <c r="I91" s="32">
        <v>8</v>
      </c>
    </row>
    <row r="92" spans="1:9" s="22" customFormat="1" x14ac:dyDescent="0.2">
      <c r="A92" s="30"/>
      <c r="B92" s="31" t="s">
        <v>46</v>
      </c>
      <c r="C92" s="32">
        <v>272</v>
      </c>
      <c r="D92" s="32">
        <v>116</v>
      </c>
      <c r="E92" s="32">
        <v>74</v>
      </c>
      <c r="F92" s="32"/>
      <c r="G92" s="32">
        <v>24</v>
      </c>
      <c r="H92" s="32">
        <v>49</v>
      </c>
      <c r="I92" s="32">
        <v>8</v>
      </c>
    </row>
    <row r="93" spans="1:9" s="22" customFormat="1" x14ac:dyDescent="0.2">
      <c r="A93" s="30"/>
      <c r="B93" s="31" t="s">
        <v>47</v>
      </c>
      <c r="C93" s="32">
        <v>431</v>
      </c>
      <c r="D93" s="32">
        <v>153</v>
      </c>
      <c r="E93" s="32">
        <v>249</v>
      </c>
      <c r="F93" s="32"/>
      <c r="G93" s="32">
        <v>69</v>
      </c>
      <c r="H93" s="32">
        <v>83</v>
      </c>
      <c r="I93" s="32">
        <v>223</v>
      </c>
    </row>
    <row r="94" spans="1:9" s="22" customFormat="1" x14ac:dyDescent="0.2">
      <c r="A94" s="30"/>
      <c r="B94" s="31" t="s">
        <v>52</v>
      </c>
      <c r="C94" s="32">
        <v>11</v>
      </c>
      <c r="D94" s="32">
        <v>1</v>
      </c>
      <c r="E94" s="32">
        <v>10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179</v>
      </c>
      <c r="D95" s="32">
        <v>83</v>
      </c>
      <c r="E95" s="32">
        <v>187</v>
      </c>
      <c r="F95" s="32"/>
      <c r="G95" s="32">
        <v>5</v>
      </c>
      <c r="H95" s="32">
        <v>9</v>
      </c>
      <c r="I95" s="32">
        <v>0</v>
      </c>
    </row>
    <row r="96" spans="1:9" s="22" customFormat="1" x14ac:dyDescent="0.2">
      <c r="A96" s="30"/>
      <c r="B96" s="31" t="s">
        <v>53</v>
      </c>
      <c r="C96" s="32">
        <v>85</v>
      </c>
      <c r="D96" s="32">
        <v>37</v>
      </c>
      <c r="E96" s="32">
        <v>86</v>
      </c>
      <c r="F96" s="32"/>
      <c r="G96" s="32">
        <v>4</v>
      </c>
      <c r="H96" s="32">
        <v>3</v>
      </c>
      <c r="I96" s="32">
        <v>2</v>
      </c>
    </row>
    <row r="97" spans="1:9" s="22" customFormat="1" x14ac:dyDescent="0.2">
      <c r="A97" s="30"/>
      <c r="B97" s="31" t="s">
        <v>49</v>
      </c>
      <c r="C97" s="32">
        <v>445</v>
      </c>
      <c r="D97" s="32">
        <v>161</v>
      </c>
      <c r="E97" s="32">
        <v>224</v>
      </c>
      <c r="F97" s="32"/>
      <c r="G97" s="32">
        <v>69</v>
      </c>
      <c r="H97" s="32">
        <v>40</v>
      </c>
      <c r="I97" s="32">
        <v>78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10</v>
      </c>
      <c r="E99" s="32">
        <v>0</v>
      </c>
      <c r="F99" s="32"/>
      <c r="G99" s="32">
        <v>1</v>
      </c>
      <c r="H99" s="32">
        <v>1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2343</v>
      </c>
      <c r="D100" s="35">
        <f t="shared" ref="D100:I100" si="18">SUM(D89:D99)</f>
        <v>974</v>
      </c>
      <c r="E100" s="35">
        <f t="shared" si="18"/>
        <v>993</v>
      </c>
      <c r="F100" s="35"/>
      <c r="G100" s="35">
        <f t="shared" si="18"/>
        <v>287</v>
      </c>
      <c r="H100" s="35">
        <f t="shared" si="18"/>
        <v>367</v>
      </c>
      <c r="I100" s="35">
        <f t="shared" si="18"/>
        <v>332</v>
      </c>
    </row>
    <row r="101" spans="1:9" s="22" customFormat="1" x14ac:dyDescent="0.2">
      <c r="A101" s="27" t="s">
        <v>10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116</v>
      </c>
      <c r="D102" s="32">
        <v>65</v>
      </c>
      <c r="E102" s="32">
        <v>10</v>
      </c>
      <c r="F102" s="32"/>
      <c r="G102" s="32">
        <v>9</v>
      </c>
      <c r="H102" s="32">
        <v>14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518</v>
      </c>
      <c r="D103" s="32">
        <v>241</v>
      </c>
      <c r="E103" s="32">
        <v>55</v>
      </c>
      <c r="F103" s="32"/>
      <c r="G103" s="32">
        <v>73</v>
      </c>
      <c r="H103" s="32">
        <v>113</v>
      </c>
      <c r="I103" s="32">
        <v>3</v>
      </c>
    </row>
    <row r="104" spans="1:9" s="22" customFormat="1" x14ac:dyDescent="0.2">
      <c r="A104" s="30"/>
      <c r="B104" s="31" t="s">
        <v>45</v>
      </c>
      <c r="C104" s="32">
        <v>243</v>
      </c>
      <c r="D104" s="32">
        <v>110</v>
      </c>
      <c r="E104" s="32">
        <v>81</v>
      </c>
      <c r="F104" s="32"/>
      <c r="G104" s="32">
        <v>27</v>
      </c>
      <c r="H104" s="32">
        <v>50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256</v>
      </c>
      <c r="D105" s="32">
        <v>119</v>
      </c>
      <c r="E105" s="32">
        <v>39</v>
      </c>
      <c r="F105" s="32"/>
      <c r="G105" s="32">
        <v>24</v>
      </c>
      <c r="H105" s="32">
        <v>55</v>
      </c>
      <c r="I105" s="32">
        <v>22</v>
      </c>
    </row>
    <row r="106" spans="1:9" s="22" customFormat="1" x14ac:dyDescent="0.2">
      <c r="A106" s="30"/>
      <c r="B106" s="31" t="s">
        <v>47</v>
      </c>
      <c r="C106" s="32">
        <v>414</v>
      </c>
      <c r="D106" s="32">
        <v>147</v>
      </c>
      <c r="E106" s="32">
        <v>229</v>
      </c>
      <c r="F106" s="32"/>
      <c r="G106" s="32">
        <v>64</v>
      </c>
      <c r="H106" s="32">
        <v>81</v>
      </c>
      <c r="I106" s="32">
        <v>304</v>
      </c>
    </row>
    <row r="107" spans="1:9" s="22" customFormat="1" x14ac:dyDescent="0.2">
      <c r="A107" s="30"/>
      <c r="B107" s="31" t="s">
        <v>52</v>
      </c>
      <c r="C107" s="32">
        <v>10</v>
      </c>
      <c r="D107" s="32">
        <v>4</v>
      </c>
      <c r="E107" s="32">
        <v>11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169</v>
      </c>
      <c r="D108" s="32">
        <v>73</v>
      </c>
      <c r="E108" s="32">
        <v>134</v>
      </c>
      <c r="F108" s="32"/>
      <c r="G108" s="32">
        <v>4</v>
      </c>
      <c r="H108" s="32">
        <v>6</v>
      </c>
      <c r="I108" s="32">
        <v>1</v>
      </c>
    </row>
    <row r="109" spans="1:9" s="22" customFormat="1" x14ac:dyDescent="0.2">
      <c r="A109" s="30"/>
      <c r="B109" s="31" t="s">
        <v>53</v>
      </c>
      <c r="C109" s="32">
        <v>90</v>
      </c>
      <c r="D109" s="32">
        <v>50</v>
      </c>
      <c r="E109" s="32">
        <v>10</v>
      </c>
      <c r="F109" s="32"/>
      <c r="G109" s="32">
        <v>4</v>
      </c>
      <c r="H109" s="32">
        <v>5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401</v>
      </c>
      <c r="D110" s="32">
        <v>144</v>
      </c>
      <c r="E110" s="32">
        <v>172</v>
      </c>
      <c r="F110" s="32"/>
      <c r="G110" s="32">
        <v>69</v>
      </c>
      <c r="H110" s="32">
        <v>41</v>
      </c>
      <c r="I110" s="32">
        <v>107</v>
      </c>
    </row>
    <row r="111" spans="1:9" s="22" customFormat="1" x14ac:dyDescent="0.2">
      <c r="A111" s="30"/>
      <c r="B111" s="31" t="s">
        <v>50</v>
      </c>
      <c r="C111" s="32">
        <v>1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24</v>
      </c>
      <c r="D112" s="32">
        <v>17</v>
      </c>
      <c r="E112" s="32">
        <v>2</v>
      </c>
      <c r="F112" s="32"/>
      <c r="G112" s="32">
        <v>1</v>
      </c>
      <c r="H112" s="32">
        <v>1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2242</v>
      </c>
      <c r="D113" s="35">
        <f t="shared" ref="D113:I113" si="19">SUM(D102:D112)</f>
        <v>971</v>
      </c>
      <c r="E113" s="35">
        <f t="shared" si="19"/>
        <v>743</v>
      </c>
      <c r="F113" s="35"/>
      <c r="G113" s="35">
        <f t="shared" si="19"/>
        <v>275</v>
      </c>
      <c r="H113" s="35">
        <f t="shared" si="19"/>
        <v>369</v>
      </c>
      <c r="I113" s="35">
        <f t="shared" si="19"/>
        <v>444</v>
      </c>
    </row>
    <row r="114" spans="1:9" s="22" customFormat="1" x14ac:dyDescent="0.2">
      <c r="A114" s="27" t="s">
        <v>11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118</v>
      </c>
      <c r="D115" s="32">
        <v>67</v>
      </c>
      <c r="E115" s="32">
        <v>24</v>
      </c>
      <c r="F115" s="32"/>
      <c r="G115" s="32">
        <v>7</v>
      </c>
      <c r="H115" s="32">
        <v>11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518</v>
      </c>
      <c r="D116" s="32">
        <v>245</v>
      </c>
      <c r="E116" s="32">
        <v>51</v>
      </c>
      <c r="F116" s="32"/>
      <c r="G116" s="32">
        <v>74</v>
      </c>
      <c r="H116" s="32">
        <v>102</v>
      </c>
      <c r="I116" s="32">
        <v>12</v>
      </c>
    </row>
    <row r="117" spans="1:9" s="22" customFormat="1" x14ac:dyDescent="0.2">
      <c r="A117" s="30"/>
      <c r="B117" s="31" t="s">
        <v>45</v>
      </c>
      <c r="C117" s="32">
        <v>240</v>
      </c>
      <c r="D117" s="32">
        <v>114</v>
      </c>
      <c r="E117" s="32">
        <v>48</v>
      </c>
      <c r="F117" s="32"/>
      <c r="G117" s="32">
        <v>23</v>
      </c>
      <c r="H117" s="32">
        <v>44</v>
      </c>
      <c r="I117" s="32">
        <v>12</v>
      </c>
    </row>
    <row r="118" spans="1:9" s="22" customFormat="1" x14ac:dyDescent="0.2">
      <c r="A118" s="30"/>
      <c r="B118" s="31" t="s">
        <v>46</v>
      </c>
      <c r="C118" s="32">
        <v>245</v>
      </c>
      <c r="D118" s="32">
        <v>116</v>
      </c>
      <c r="E118" s="32">
        <v>80</v>
      </c>
      <c r="F118" s="32"/>
      <c r="G118" s="32">
        <v>23</v>
      </c>
      <c r="H118" s="32">
        <v>57</v>
      </c>
      <c r="I118" s="32">
        <v>24</v>
      </c>
    </row>
    <row r="119" spans="1:9" s="22" customFormat="1" x14ac:dyDescent="0.2">
      <c r="A119" s="30"/>
      <c r="B119" s="31" t="s">
        <v>47</v>
      </c>
      <c r="C119" s="32">
        <v>403</v>
      </c>
      <c r="D119" s="32">
        <v>134</v>
      </c>
      <c r="E119" s="32">
        <v>228</v>
      </c>
      <c r="F119" s="32"/>
      <c r="G119" s="32">
        <v>63</v>
      </c>
      <c r="H119" s="32">
        <v>73</v>
      </c>
      <c r="I119" s="32">
        <v>197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3</v>
      </c>
      <c r="E120" s="32">
        <v>26</v>
      </c>
      <c r="F120" s="32"/>
      <c r="G120" s="32">
        <v>0</v>
      </c>
      <c r="H120" s="32">
        <v>1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173</v>
      </c>
      <c r="D121" s="32">
        <v>78</v>
      </c>
      <c r="E121" s="32">
        <v>123</v>
      </c>
      <c r="F121" s="32"/>
      <c r="G121" s="32">
        <v>2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44</v>
      </c>
      <c r="E122" s="32">
        <v>46</v>
      </c>
      <c r="F122" s="32"/>
      <c r="G122" s="32">
        <v>4</v>
      </c>
      <c r="H122" s="32">
        <v>4</v>
      </c>
      <c r="I122" s="32">
        <v>1</v>
      </c>
    </row>
    <row r="123" spans="1:9" s="22" customFormat="1" x14ac:dyDescent="0.2">
      <c r="A123" s="30"/>
      <c r="B123" s="31" t="s">
        <v>49</v>
      </c>
      <c r="C123" s="32">
        <v>397</v>
      </c>
      <c r="D123" s="32">
        <v>144</v>
      </c>
      <c r="E123" s="32">
        <v>255</v>
      </c>
      <c r="F123" s="32"/>
      <c r="G123" s="32">
        <v>67</v>
      </c>
      <c r="H123" s="32">
        <v>36</v>
      </c>
      <c r="I123" s="32">
        <v>155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27</v>
      </c>
      <c r="D125" s="32">
        <v>16</v>
      </c>
      <c r="E125" s="32">
        <v>3</v>
      </c>
      <c r="F125" s="32"/>
      <c r="G125" s="32">
        <v>1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2217</v>
      </c>
      <c r="D126" s="35">
        <f t="shared" ref="D126:I126" si="20">SUM(D115:D125)</f>
        <v>962</v>
      </c>
      <c r="E126" s="35">
        <f t="shared" si="20"/>
        <v>884</v>
      </c>
      <c r="F126" s="35"/>
      <c r="G126" s="35">
        <f t="shared" si="20"/>
        <v>264</v>
      </c>
      <c r="H126" s="35">
        <f t="shared" si="20"/>
        <v>340</v>
      </c>
      <c r="I126" s="35">
        <f t="shared" si="20"/>
        <v>404</v>
      </c>
    </row>
    <row r="127" spans="1:9" s="22" customFormat="1" x14ac:dyDescent="0.2">
      <c r="A127" s="27" t="s">
        <v>12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113</v>
      </c>
      <c r="D128" s="32">
        <v>62</v>
      </c>
      <c r="E128" s="32">
        <v>12</v>
      </c>
      <c r="F128" s="32"/>
      <c r="G128" s="32">
        <v>7</v>
      </c>
      <c r="H128" s="32">
        <v>14</v>
      </c>
      <c r="I128" s="32">
        <v>3</v>
      </c>
    </row>
    <row r="129" spans="1:9" s="22" customFormat="1" x14ac:dyDescent="0.2">
      <c r="A129" s="30"/>
      <c r="B129" s="31" t="s">
        <v>44</v>
      </c>
      <c r="C129" s="32">
        <v>502</v>
      </c>
      <c r="D129" s="32">
        <v>239</v>
      </c>
      <c r="E129" s="32">
        <v>57</v>
      </c>
      <c r="F129" s="32"/>
      <c r="G129" s="32">
        <v>72</v>
      </c>
      <c r="H129" s="32">
        <v>96</v>
      </c>
      <c r="I129" s="32">
        <v>11</v>
      </c>
    </row>
    <row r="130" spans="1:9" s="22" customFormat="1" x14ac:dyDescent="0.2">
      <c r="A130" s="30"/>
      <c r="B130" s="31" t="s">
        <v>45</v>
      </c>
      <c r="C130" s="32">
        <v>206</v>
      </c>
      <c r="D130" s="32">
        <v>91</v>
      </c>
      <c r="E130" s="32">
        <v>69</v>
      </c>
      <c r="F130" s="32"/>
      <c r="G130" s="32">
        <v>24</v>
      </c>
      <c r="H130" s="32">
        <v>44</v>
      </c>
      <c r="I130" s="32">
        <v>11</v>
      </c>
    </row>
    <row r="131" spans="1:9" s="22" customFormat="1" x14ac:dyDescent="0.2">
      <c r="A131" s="30"/>
      <c r="B131" s="31" t="s">
        <v>46</v>
      </c>
      <c r="C131" s="32">
        <v>239</v>
      </c>
      <c r="D131" s="32">
        <v>106</v>
      </c>
      <c r="E131" s="32">
        <v>68</v>
      </c>
      <c r="F131" s="32"/>
      <c r="G131" s="32">
        <v>26</v>
      </c>
      <c r="H131" s="32">
        <v>65</v>
      </c>
      <c r="I131" s="32">
        <v>24</v>
      </c>
    </row>
    <row r="132" spans="1:9" s="22" customFormat="1" x14ac:dyDescent="0.2">
      <c r="A132" s="30"/>
      <c r="B132" s="31" t="s">
        <v>47</v>
      </c>
      <c r="C132" s="32">
        <v>395</v>
      </c>
      <c r="D132" s="32">
        <v>142</v>
      </c>
      <c r="E132" s="32">
        <v>241</v>
      </c>
      <c r="F132" s="32"/>
      <c r="G132" s="32">
        <v>56</v>
      </c>
      <c r="H132" s="32">
        <v>70</v>
      </c>
      <c r="I132" s="32">
        <v>102</v>
      </c>
    </row>
    <row r="133" spans="1:9" s="22" customFormat="1" x14ac:dyDescent="0.2">
      <c r="A133" s="30"/>
      <c r="B133" s="31" t="s">
        <v>52</v>
      </c>
      <c r="C133" s="32">
        <v>6</v>
      </c>
      <c r="D133" s="32">
        <v>1</v>
      </c>
      <c r="E133" s="32">
        <v>8</v>
      </c>
      <c r="F133" s="32"/>
      <c r="G133" s="32">
        <v>0</v>
      </c>
      <c r="H133" s="32">
        <v>0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164</v>
      </c>
      <c r="D134" s="32">
        <v>72</v>
      </c>
      <c r="E134" s="32">
        <v>173</v>
      </c>
      <c r="F134" s="32"/>
      <c r="G134" s="32">
        <v>4</v>
      </c>
      <c r="H134" s="32">
        <v>9</v>
      </c>
      <c r="I134" s="32">
        <v>3</v>
      </c>
    </row>
    <row r="135" spans="1:9" s="22" customFormat="1" x14ac:dyDescent="0.2">
      <c r="A135" s="30"/>
      <c r="B135" s="31" t="s">
        <v>53</v>
      </c>
      <c r="C135" s="32">
        <v>88</v>
      </c>
      <c r="D135" s="32">
        <v>44</v>
      </c>
      <c r="E135" s="32">
        <v>88</v>
      </c>
      <c r="F135" s="32"/>
      <c r="G135" s="32">
        <v>6</v>
      </c>
      <c r="H135" s="32">
        <v>5</v>
      </c>
      <c r="I135" s="32">
        <v>0</v>
      </c>
    </row>
    <row r="136" spans="1:9" s="22" customFormat="1" x14ac:dyDescent="0.2">
      <c r="A136" s="30"/>
      <c r="B136" s="31" t="s">
        <v>49</v>
      </c>
      <c r="C136" s="32">
        <v>409</v>
      </c>
      <c r="D136" s="32">
        <v>166</v>
      </c>
      <c r="E136" s="32">
        <v>243</v>
      </c>
      <c r="F136" s="32"/>
      <c r="G136" s="32">
        <v>69</v>
      </c>
      <c r="H136" s="32">
        <v>38</v>
      </c>
      <c r="I136" s="32">
        <v>99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27</v>
      </c>
      <c r="D138" s="32">
        <v>14</v>
      </c>
      <c r="E138" s="32">
        <v>4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2150</v>
      </c>
      <c r="D139" s="35">
        <f t="shared" ref="D139:I139" si="21">SUM(D128:D138)</f>
        <v>938</v>
      </c>
      <c r="E139" s="35">
        <f t="shared" si="21"/>
        <v>963</v>
      </c>
      <c r="F139" s="35"/>
      <c r="G139" s="35">
        <f t="shared" si="21"/>
        <v>264</v>
      </c>
      <c r="H139" s="35">
        <f t="shared" si="21"/>
        <v>342</v>
      </c>
      <c r="I139" s="35">
        <f t="shared" si="21"/>
        <v>253</v>
      </c>
    </row>
    <row r="140" spans="1:9" s="22" customFormat="1" x14ac:dyDescent="0.2">
      <c r="A140" s="27" t="s">
        <v>13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104</v>
      </c>
      <c r="D141" s="32">
        <v>59</v>
      </c>
      <c r="E141" s="32">
        <v>14</v>
      </c>
      <c r="F141" s="32"/>
      <c r="G141" s="32">
        <v>8</v>
      </c>
      <c r="H141" s="32">
        <v>14</v>
      </c>
      <c r="I141" s="32">
        <v>1</v>
      </c>
    </row>
    <row r="142" spans="1:9" s="22" customFormat="1" x14ac:dyDescent="0.2">
      <c r="A142" s="30"/>
      <c r="B142" s="31" t="s">
        <v>44</v>
      </c>
      <c r="C142" s="32">
        <v>482</v>
      </c>
      <c r="D142" s="32">
        <v>222</v>
      </c>
      <c r="E142" s="32">
        <v>49</v>
      </c>
      <c r="F142" s="32"/>
      <c r="G142" s="32">
        <v>73</v>
      </c>
      <c r="H142" s="32">
        <v>99</v>
      </c>
      <c r="I142" s="32">
        <v>10</v>
      </c>
    </row>
    <row r="143" spans="1:9" s="22" customFormat="1" x14ac:dyDescent="0.2">
      <c r="A143" s="30"/>
      <c r="B143" s="31" t="s">
        <v>45</v>
      </c>
      <c r="C143" s="32">
        <v>199</v>
      </c>
      <c r="D143" s="32">
        <v>87</v>
      </c>
      <c r="E143" s="32">
        <v>79</v>
      </c>
      <c r="F143" s="32"/>
      <c r="G143" s="32">
        <v>27</v>
      </c>
      <c r="H143" s="32">
        <v>44</v>
      </c>
      <c r="I143" s="32">
        <v>9</v>
      </c>
    </row>
    <row r="144" spans="1:9" s="22" customFormat="1" x14ac:dyDescent="0.2">
      <c r="A144" s="30"/>
      <c r="B144" s="31" t="s">
        <v>46</v>
      </c>
      <c r="C144" s="32">
        <v>239</v>
      </c>
      <c r="D144" s="32">
        <v>104</v>
      </c>
      <c r="E144" s="32">
        <v>46</v>
      </c>
      <c r="F144" s="32"/>
      <c r="G144" s="32">
        <v>27</v>
      </c>
      <c r="H144" s="32">
        <v>62</v>
      </c>
      <c r="I144" s="32">
        <v>30</v>
      </c>
    </row>
    <row r="145" spans="1:9" s="22" customFormat="1" x14ac:dyDescent="0.2">
      <c r="A145" s="30"/>
      <c r="B145" s="31" t="s">
        <v>47</v>
      </c>
      <c r="C145" s="32">
        <v>392</v>
      </c>
      <c r="D145" s="32">
        <v>140</v>
      </c>
      <c r="E145" s="32">
        <v>183</v>
      </c>
      <c r="F145" s="32"/>
      <c r="G145" s="32">
        <v>55</v>
      </c>
      <c r="H145" s="32">
        <v>71</v>
      </c>
      <c r="I145" s="32">
        <v>133</v>
      </c>
    </row>
    <row r="146" spans="1:9" s="22" customFormat="1" x14ac:dyDescent="0.2">
      <c r="A146" s="30"/>
      <c r="B146" s="31" t="s">
        <v>52</v>
      </c>
      <c r="C146" s="32">
        <v>14</v>
      </c>
      <c r="D146" s="32">
        <v>6</v>
      </c>
      <c r="E146" s="32">
        <v>5</v>
      </c>
      <c r="F146" s="32"/>
      <c r="G146" s="32">
        <v>1</v>
      </c>
      <c r="H146" s="32">
        <v>2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193</v>
      </c>
      <c r="D147" s="32">
        <v>90</v>
      </c>
      <c r="E147" s="32">
        <v>249</v>
      </c>
      <c r="F147" s="32"/>
      <c r="G147" s="32">
        <v>3</v>
      </c>
      <c r="H147" s="32">
        <v>12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84</v>
      </c>
      <c r="D148" s="32">
        <v>44</v>
      </c>
      <c r="E148" s="32">
        <v>42</v>
      </c>
      <c r="F148" s="32"/>
      <c r="G148" s="32">
        <v>6</v>
      </c>
      <c r="H148" s="32">
        <v>6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415</v>
      </c>
      <c r="D149" s="32">
        <v>173</v>
      </c>
      <c r="E149" s="32">
        <v>266</v>
      </c>
      <c r="F149" s="32"/>
      <c r="G149" s="32">
        <v>65</v>
      </c>
      <c r="H149" s="32">
        <v>30</v>
      </c>
      <c r="I149" s="32">
        <v>186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27</v>
      </c>
      <c r="D151" s="32">
        <v>8</v>
      </c>
      <c r="E151" s="32">
        <v>5</v>
      </c>
      <c r="F151" s="32"/>
      <c r="G151" s="32">
        <v>0</v>
      </c>
      <c r="H151" s="32">
        <v>1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2150</v>
      </c>
      <c r="D152" s="35">
        <f t="shared" ref="D152:I152" si="22">SUM(D141:D151)</f>
        <v>934</v>
      </c>
      <c r="E152" s="35">
        <f t="shared" si="22"/>
        <v>938</v>
      </c>
      <c r="F152" s="35"/>
      <c r="G152" s="35">
        <f t="shared" si="22"/>
        <v>265</v>
      </c>
      <c r="H152" s="35">
        <f t="shared" si="22"/>
        <v>341</v>
      </c>
      <c r="I152" s="35">
        <f t="shared" si="22"/>
        <v>371</v>
      </c>
    </row>
    <row r="153" spans="1:9" s="22" customFormat="1" x14ac:dyDescent="0.2">
      <c r="A153" s="27" t="s">
        <v>14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108</v>
      </c>
      <c r="D154" s="32">
        <v>55</v>
      </c>
      <c r="E154" s="32">
        <v>8</v>
      </c>
      <c r="F154" s="32"/>
      <c r="G154" s="32">
        <v>8</v>
      </c>
      <c r="H154" s="32">
        <v>13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494</v>
      </c>
      <c r="D155" s="32">
        <v>212</v>
      </c>
      <c r="E155" s="32">
        <v>44</v>
      </c>
      <c r="F155" s="32"/>
      <c r="G155" s="32">
        <v>75</v>
      </c>
      <c r="H155" s="32">
        <v>91</v>
      </c>
      <c r="I155" s="32">
        <v>11</v>
      </c>
    </row>
    <row r="156" spans="1:9" s="22" customFormat="1" x14ac:dyDescent="0.2">
      <c r="A156" s="30"/>
      <c r="B156" s="31" t="s">
        <v>45</v>
      </c>
      <c r="C156" s="32">
        <v>206</v>
      </c>
      <c r="D156" s="32">
        <v>82</v>
      </c>
      <c r="E156" s="32">
        <v>70</v>
      </c>
      <c r="F156" s="32"/>
      <c r="G156" s="32">
        <v>27</v>
      </c>
      <c r="H156" s="32">
        <v>42</v>
      </c>
      <c r="I156" s="32">
        <v>4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91</v>
      </c>
      <c r="E157" s="32">
        <v>52</v>
      </c>
      <c r="F157" s="32"/>
      <c r="G157" s="32">
        <v>29</v>
      </c>
      <c r="H157" s="32">
        <v>59</v>
      </c>
      <c r="I157" s="32">
        <v>19</v>
      </c>
    </row>
    <row r="158" spans="1:9" s="22" customFormat="1" x14ac:dyDescent="0.2">
      <c r="A158" s="30"/>
      <c r="B158" s="31" t="s">
        <v>47</v>
      </c>
      <c r="C158" s="32">
        <v>381</v>
      </c>
      <c r="D158" s="32">
        <v>142</v>
      </c>
      <c r="E158" s="32">
        <v>134</v>
      </c>
      <c r="F158" s="32"/>
      <c r="G158" s="32">
        <v>56</v>
      </c>
      <c r="H158" s="32">
        <v>65</v>
      </c>
      <c r="I158" s="32">
        <v>83</v>
      </c>
    </row>
    <row r="159" spans="1:9" s="22" customFormat="1" x14ac:dyDescent="0.2">
      <c r="A159" s="30"/>
      <c r="B159" s="31" t="s">
        <v>52</v>
      </c>
      <c r="C159" s="32">
        <v>17</v>
      </c>
      <c r="D159" s="32">
        <v>6</v>
      </c>
      <c r="E159" s="32">
        <v>1</v>
      </c>
      <c r="F159" s="32"/>
      <c r="G159" s="32">
        <v>2</v>
      </c>
      <c r="H159" s="32">
        <v>4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247</v>
      </c>
      <c r="D160" s="32">
        <v>135</v>
      </c>
      <c r="E160" s="32">
        <v>113</v>
      </c>
      <c r="F160" s="32"/>
      <c r="G160" s="32">
        <v>5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94</v>
      </c>
      <c r="D161" s="32">
        <v>53</v>
      </c>
      <c r="E161" s="32">
        <v>28</v>
      </c>
      <c r="F161" s="32"/>
      <c r="G161" s="32">
        <v>6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417</v>
      </c>
      <c r="D162" s="32">
        <v>188</v>
      </c>
      <c r="E162" s="32">
        <v>162</v>
      </c>
      <c r="F162" s="32"/>
      <c r="G162" s="32">
        <v>60</v>
      </c>
      <c r="H162" s="32">
        <v>27</v>
      </c>
      <c r="I162" s="32">
        <v>87</v>
      </c>
    </row>
    <row r="163" spans="1:9" s="22" customFormat="1" x14ac:dyDescent="0.2">
      <c r="A163" s="30"/>
      <c r="B163" s="31" t="s">
        <v>50</v>
      </c>
      <c r="C163" s="32">
        <v>2</v>
      </c>
      <c r="D163" s="32">
        <v>2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27</v>
      </c>
      <c r="D164" s="32">
        <v>10</v>
      </c>
      <c r="E164" s="32">
        <v>1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2225</v>
      </c>
      <c r="D165" s="35">
        <f t="shared" ref="D165:I165" si="23">SUM(D154:D164)</f>
        <v>976</v>
      </c>
      <c r="E165" s="35">
        <f t="shared" si="23"/>
        <v>613</v>
      </c>
      <c r="F165" s="35"/>
      <c r="G165" s="35">
        <f t="shared" si="23"/>
        <v>268</v>
      </c>
      <c r="H165" s="35">
        <f t="shared" si="23"/>
        <v>321</v>
      </c>
      <c r="I165" s="35">
        <f t="shared" si="23"/>
        <v>206</v>
      </c>
    </row>
    <row r="166" spans="1:9" x14ac:dyDescent="0.2">
      <c r="A166" s="18" t="s">
        <v>61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115.83333333333333</v>
      </c>
      <c r="D167" s="17">
        <f t="shared" ref="D167:I167" si="24">AVERAGE(D11,D24,D37,D50,D63,D76,D89,D102,D115,D128,D141,D154)</f>
        <v>55.166666666666664</v>
      </c>
      <c r="E167" s="17">
        <f t="shared" si="24"/>
        <v>13.5</v>
      </c>
      <c r="F167" s="17"/>
      <c r="G167" s="17">
        <f t="shared" si="24"/>
        <v>8.9166666666666661</v>
      </c>
      <c r="H167" s="17">
        <f t="shared" si="24"/>
        <v>15.583333333333334</v>
      </c>
      <c r="I167" s="17">
        <f t="shared" si="24"/>
        <v>1.3333333333333333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527.5</v>
      </c>
      <c r="D168" s="17">
        <f t="shared" si="25"/>
        <v>238.16666666666666</v>
      </c>
      <c r="E168" s="17">
        <f t="shared" si="25"/>
        <v>57.5</v>
      </c>
      <c r="F168" s="17"/>
      <c r="G168" s="17">
        <f t="shared" si="25"/>
        <v>79.5</v>
      </c>
      <c r="H168" s="17">
        <f t="shared" si="25"/>
        <v>116.83333333333333</v>
      </c>
      <c r="I168" s="17">
        <f t="shared" si="25"/>
        <v>11.5</v>
      </c>
    </row>
    <row r="169" spans="1:9" x14ac:dyDescent="0.2">
      <c r="A169" s="16"/>
      <c r="B169" s="10" t="s">
        <v>45</v>
      </c>
      <c r="C169" s="17">
        <f t="shared" si="25"/>
        <v>237.91666666666666</v>
      </c>
      <c r="D169" s="17">
        <f t="shared" si="25"/>
        <v>107.58333333333333</v>
      </c>
      <c r="E169" s="17">
        <f t="shared" si="25"/>
        <v>70.75</v>
      </c>
      <c r="F169" s="17"/>
      <c r="G169" s="17">
        <f t="shared" si="25"/>
        <v>25</v>
      </c>
      <c r="H169" s="17">
        <f t="shared" si="25"/>
        <v>52.25</v>
      </c>
      <c r="I169" s="17">
        <f t="shared" si="25"/>
        <v>8</v>
      </c>
    </row>
    <row r="170" spans="1:9" x14ac:dyDescent="0.2">
      <c r="A170" s="16"/>
      <c r="B170" s="10" t="s">
        <v>46</v>
      </c>
      <c r="C170" s="17">
        <f t="shared" si="25"/>
        <v>268.66666666666669</v>
      </c>
      <c r="D170" s="17">
        <f t="shared" si="25"/>
        <v>114.25</v>
      </c>
      <c r="E170" s="17">
        <f t="shared" si="25"/>
        <v>64.666666666666671</v>
      </c>
      <c r="F170" s="17"/>
      <c r="G170" s="17">
        <f t="shared" si="25"/>
        <v>27.25</v>
      </c>
      <c r="H170" s="17">
        <f t="shared" si="25"/>
        <v>59.083333333333336</v>
      </c>
      <c r="I170" s="17">
        <f t="shared" si="25"/>
        <v>19.583333333333332</v>
      </c>
    </row>
    <row r="171" spans="1:9" x14ac:dyDescent="0.2">
      <c r="A171" s="16"/>
      <c r="B171" s="10" t="s">
        <v>47</v>
      </c>
      <c r="C171" s="17">
        <f t="shared" si="25"/>
        <v>459.25</v>
      </c>
      <c r="D171" s="17">
        <f t="shared" si="25"/>
        <v>178.75</v>
      </c>
      <c r="E171" s="17">
        <f t="shared" si="25"/>
        <v>224.33333333333334</v>
      </c>
      <c r="F171" s="17"/>
      <c r="G171" s="17">
        <f t="shared" si="25"/>
        <v>67.333333333333329</v>
      </c>
      <c r="H171" s="17">
        <f t="shared" si="25"/>
        <v>83.166666666666671</v>
      </c>
      <c r="I171" s="17">
        <f t="shared" si="25"/>
        <v>167.33333333333334</v>
      </c>
    </row>
    <row r="172" spans="1:9" x14ac:dyDescent="0.2">
      <c r="A172" s="16"/>
      <c r="B172" s="10" t="s">
        <v>52</v>
      </c>
      <c r="C172" s="17">
        <f t="shared" si="25"/>
        <v>9.5833333333333339</v>
      </c>
      <c r="D172" s="17">
        <f t="shared" si="25"/>
        <v>3.5833333333333335</v>
      </c>
      <c r="E172" s="17">
        <f t="shared" si="25"/>
        <v>8.0833333333333339</v>
      </c>
      <c r="F172" s="17"/>
      <c r="G172" s="17">
        <f t="shared" si="25"/>
        <v>0.25</v>
      </c>
      <c r="H172" s="17">
        <f t="shared" si="25"/>
        <v>2.4166666666666665</v>
      </c>
      <c r="I172" s="17">
        <f t="shared" si="25"/>
        <v>0</v>
      </c>
    </row>
    <row r="173" spans="1:9" x14ac:dyDescent="0.2">
      <c r="A173" s="16"/>
      <c r="B173" s="10" t="s">
        <v>48</v>
      </c>
      <c r="C173" s="17">
        <f t="shared" si="25"/>
        <v>223.58333333333334</v>
      </c>
      <c r="D173" s="17">
        <f t="shared" si="25"/>
        <v>115.91666666666667</v>
      </c>
      <c r="E173" s="17">
        <f t="shared" si="25"/>
        <v>171.41666666666666</v>
      </c>
      <c r="F173" s="17"/>
      <c r="G173" s="17">
        <f t="shared" si="25"/>
        <v>6.416666666666667</v>
      </c>
      <c r="H173" s="17">
        <f t="shared" si="25"/>
        <v>11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94.083333333333329</v>
      </c>
      <c r="D174" s="17">
        <f t="shared" si="25"/>
        <v>48.5</v>
      </c>
      <c r="E174" s="17">
        <f t="shared" si="25"/>
        <v>45.25</v>
      </c>
      <c r="F174" s="17"/>
      <c r="G174" s="17">
        <f t="shared" si="25"/>
        <v>5.583333333333333</v>
      </c>
      <c r="H174" s="17">
        <f t="shared" si="25"/>
        <v>4.916666666666667</v>
      </c>
      <c r="I174" s="17">
        <f t="shared" si="25"/>
        <v>3.8333333333333335</v>
      </c>
    </row>
    <row r="175" spans="1:9" x14ac:dyDescent="0.2">
      <c r="A175" s="16"/>
      <c r="B175" s="10" t="s">
        <v>49</v>
      </c>
      <c r="C175" s="17">
        <f t="shared" si="25"/>
        <v>475.75</v>
      </c>
      <c r="D175" s="17">
        <f t="shared" si="25"/>
        <v>195.33333333333334</v>
      </c>
      <c r="E175" s="17">
        <f t="shared" si="25"/>
        <v>218.75</v>
      </c>
      <c r="F175" s="17"/>
      <c r="G175" s="17">
        <f t="shared" si="25"/>
        <v>73.833333333333329</v>
      </c>
      <c r="H175" s="17">
        <f t="shared" si="25"/>
        <v>41.583333333333336</v>
      </c>
      <c r="I175" s="17">
        <f t="shared" si="25"/>
        <v>121.83333333333333</v>
      </c>
    </row>
    <row r="176" spans="1:9" x14ac:dyDescent="0.2">
      <c r="A176" s="16"/>
      <c r="B176" s="10" t="s">
        <v>50</v>
      </c>
      <c r="C176" s="17">
        <f t="shared" si="25"/>
        <v>1.4166666666666667</v>
      </c>
      <c r="D176" s="17">
        <f t="shared" si="25"/>
        <v>0.91666666666666663</v>
      </c>
      <c r="E176" s="17">
        <f t="shared" si="25"/>
        <v>0</v>
      </c>
      <c r="F176" s="17"/>
      <c r="G176" s="17">
        <f t="shared" si="25"/>
        <v>0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21.166666666666668</v>
      </c>
      <c r="D177" s="17">
        <f t="shared" si="25"/>
        <v>8.25</v>
      </c>
      <c r="E177" s="17">
        <f t="shared" si="25"/>
        <v>1.25</v>
      </c>
      <c r="F177" s="17"/>
      <c r="G177" s="17">
        <f t="shared" si="25"/>
        <v>0.41666666666666669</v>
      </c>
      <c r="H177" s="17">
        <f t="shared" si="25"/>
        <v>1.1666666666666667</v>
      </c>
      <c r="I177" s="17">
        <f t="shared" si="25"/>
        <v>0</v>
      </c>
    </row>
    <row r="178" spans="1:9" x14ac:dyDescent="0.2">
      <c r="A178" s="20"/>
      <c r="B178" s="21" t="s">
        <v>2</v>
      </c>
      <c r="C178" s="14">
        <f t="shared" si="25"/>
        <v>2434.75</v>
      </c>
      <c r="D178" s="14">
        <f t="shared" si="25"/>
        <v>1066.4166666666667</v>
      </c>
      <c r="E178" s="14">
        <f t="shared" si="25"/>
        <v>875.5</v>
      </c>
      <c r="F178" s="14"/>
      <c r="G178" s="14">
        <f t="shared" si="25"/>
        <v>294.5</v>
      </c>
      <c r="H178" s="14">
        <f t="shared" si="25"/>
        <v>388</v>
      </c>
      <c r="I178" s="14">
        <f t="shared" si="25"/>
        <v>334.41666666666669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39" t="s">
        <v>85</v>
      </c>
      <c r="B180" s="40"/>
      <c r="C180" s="40"/>
      <c r="D180" s="40"/>
      <c r="E180" s="40"/>
      <c r="F180" s="40"/>
      <c r="G180" s="40"/>
      <c r="H180" s="40"/>
      <c r="I180" s="40"/>
    </row>
    <row r="181" spans="1:9" ht="11.25" customHeight="1" x14ac:dyDescent="0.2">
      <c r="A181" s="39" t="s">
        <v>63</v>
      </c>
      <c r="B181" s="40"/>
      <c r="C181" s="40"/>
      <c r="D181" s="40"/>
      <c r="E181" s="40"/>
      <c r="F181" s="40"/>
      <c r="G181" s="40"/>
      <c r="H181" s="40"/>
      <c r="I181" s="40"/>
    </row>
    <row r="182" spans="1:9" ht="11.25" customHeight="1" x14ac:dyDescent="0.2">
      <c r="A182" s="39" t="s">
        <v>84</v>
      </c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I183" s="2" t="s">
        <v>86</v>
      </c>
    </row>
  </sheetData>
  <mergeCells count="3">
    <mergeCell ref="A180:I180"/>
    <mergeCell ref="A182:I182"/>
    <mergeCell ref="A181:I18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80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15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163</v>
      </c>
      <c r="D11" s="17">
        <v>93</v>
      </c>
      <c r="E11" s="17">
        <v>10</v>
      </c>
      <c r="F11" s="17"/>
      <c r="G11" s="17">
        <v>10</v>
      </c>
      <c r="H11" s="17">
        <v>21</v>
      </c>
      <c r="I11" s="17">
        <v>0</v>
      </c>
    </row>
    <row r="12" spans="1:9" x14ac:dyDescent="0.2">
      <c r="A12" s="16"/>
      <c r="B12" s="10" t="s">
        <v>44</v>
      </c>
      <c r="C12" s="17">
        <v>781</v>
      </c>
      <c r="D12" s="17">
        <v>349</v>
      </c>
      <c r="E12" s="17">
        <v>64</v>
      </c>
      <c r="F12" s="17"/>
      <c r="G12" s="17">
        <v>111</v>
      </c>
      <c r="H12" s="17">
        <v>224</v>
      </c>
      <c r="I12" s="17">
        <v>5</v>
      </c>
    </row>
    <row r="13" spans="1:9" x14ac:dyDescent="0.2">
      <c r="A13" s="16"/>
      <c r="B13" s="10" t="s">
        <v>45</v>
      </c>
      <c r="C13" s="17">
        <v>360</v>
      </c>
      <c r="D13" s="17">
        <v>187</v>
      </c>
      <c r="E13" s="17">
        <v>75</v>
      </c>
      <c r="F13" s="17"/>
      <c r="G13" s="17">
        <v>45</v>
      </c>
      <c r="H13" s="17">
        <v>82</v>
      </c>
      <c r="I13" s="17">
        <v>7</v>
      </c>
    </row>
    <row r="14" spans="1:9" x14ac:dyDescent="0.2">
      <c r="A14" s="16"/>
      <c r="B14" s="10" t="s">
        <v>46</v>
      </c>
      <c r="C14" s="17">
        <v>382</v>
      </c>
      <c r="D14" s="17">
        <v>177</v>
      </c>
      <c r="E14" s="17">
        <v>33</v>
      </c>
      <c r="F14" s="17"/>
      <c r="G14" s="17">
        <v>38</v>
      </c>
      <c r="H14" s="17">
        <v>101</v>
      </c>
      <c r="I14" s="17">
        <v>9</v>
      </c>
    </row>
    <row r="15" spans="1:9" x14ac:dyDescent="0.2">
      <c r="A15" s="16"/>
      <c r="B15" s="10" t="s">
        <v>47</v>
      </c>
      <c r="C15" s="17">
        <v>738</v>
      </c>
      <c r="D15" s="17">
        <v>359</v>
      </c>
      <c r="E15" s="17">
        <v>31</v>
      </c>
      <c r="F15" s="17"/>
      <c r="G15" s="17">
        <v>89</v>
      </c>
      <c r="H15" s="17">
        <v>144</v>
      </c>
      <c r="I15" s="17">
        <v>26</v>
      </c>
    </row>
    <row r="16" spans="1:9" x14ac:dyDescent="0.2">
      <c r="A16" s="16"/>
      <c r="B16" s="10" t="s">
        <v>52</v>
      </c>
      <c r="C16" s="17">
        <v>24</v>
      </c>
      <c r="D16" s="17">
        <v>16</v>
      </c>
      <c r="E16" s="17">
        <v>4</v>
      </c>
      <c r="F16" s="17"/>
      <c r="G16" s="17">
        <v>1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415</v>
      </c>
      <c r="D17" s="17">
        <v>285</v>
      </c>
      <c r="E17" s="17">
        <v>243</v>
      </c>
      <c r="F17" s="17"/>
      <c r="G17" s="17">
        <v>15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108</v>
      </c>
      <c r="D18" s="17">
        <v>66</v>
      </c>
      <c r="E18" s="17">
        <v>102</v>
      </c>
      <c r="F18" s="17"/>
      <c r="G18" s="17">
        <v>4</v>
      </c>
      <c r="H18" s="17">
        <v>8</v>
      </c>
      <c r="I18" s="17">
        <v>0</v>
      </c>
    </row>
    <row r="19" spans="1:9" x14ac:dyDescent="0.2">
      <c r="A19" s="16"/>
      <c r="B19" s="10" t="s">
        <v>49</v>
      </c>
      <c r="C19" s="17">
        <v>740</v>
      </c>
      <c r="D19" s="17">
        <v>388</v>
      </c>
      <c r="E19" s="17">
        <v>279</v>
      </c>
      <c r="F19" s="17"/>
      <c r="G19" s="17">
        <v>80</v>
      </c>
      <c r="H19" s="17">
        <v>80</v>
      </c>
      <c r="I19" s="17">
        <v>116</v>
      </c>
    </row>
    <row r="20" spans="1:9" x14ac:dyDescent="0.2">
      <c r="A20" s="16"/>
      <c r="B20" s="10" t="s">
        <v>50</v>
      </c>
      <c r="C20" s="17">
        <v>4</v>
      </c>
      <c r="D20" s="17">
        <v>2</v>
      </c>
      <c r="E20" s="17">
        <v>0</v>
      </c>
      <c r="F20" s="17"/>
      <c r="G20" s="17">
        <v>0</v>
      </c>
      <c r="H20" s="17">
        <v>1</v>
      </c>
      <c r="I20" s="17">
        <v>0</v>
      </c>
    </row>
    <row r="21" spans="1:9" x14ac:dyDescent="0.2">
      <c r="A21" s="16"/>
      <c r="B21" s="10" t="s">
        <v>51</v>
      </c>
      <c r="C21" s="17">
        <v>38</v>
      </c>
      <c r="D21" s="17">
        <v>18</v>
      </c>
      <c r="E21" s="17">
        <v>1</v>
      </c>
      <c r="F21" s="17"/>
      <c r="G21" s="17">
        <v>0</v>
      </c>
      <c r="H21" s="17">
        <v>3</v>
      </c>
      <c r="I21" s="17">
        <v>0</v>
      </c>
    </row>
    <row r="22" spans="1:9" x14ac:dyDescent="0.2">
      <c r="A22" s="20"/>
      <c r="B22" s="21" t="s">
        <v>2</v>
      </c>
      <c r="C22" s="14">
        <v>3753</v>
      </c>
      <c r="D22" s="14">
        <v>1940</v>
      </c>
      <c r="E22" s="14">
        <v>842</v>
      </c>
      <c r="F22" s="14"/>
      <c r="G22" s="14">
        <v>393</v>
      </c>
      <c r="H22" s="14">
        <v>688</v>
      </c>
      <c r="I22" s="14">
        <v>163</v>
      </c>
    </row>
    <row r="23" spans="1:9" x14ac:dyDescent="0.2">
      <c r="A23" s="18" t="s">
        <v>16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160</v>
      </c>
      <c r="D24" s="17">
        <v>92</v>
      </c>
      <c r="E24" s="17">
        <v>10</v>
      </c>
      <c r="F24" s="17"/>
      <c r="G24" s="17">
        <v>11</v>
      </c>
      <c r="H24" s="17">
        <v>21</v>
      </c>
      <c r="I24" s="17">
        <v>0</v>
      </c>
    </row>
    <row r="25" spans="1:9" x14ac:dyDescent="0.2">
      <c r="A25" s="16"/>
      <c r="B25" s="10" t="s">
        <v>44</v>
      </c>
      <c r="C25" s="17">
        <v>759</v>
      </c>
      <c r="D25" s="17">
        <v>348</v>
      </c>
      <c r="E25" s="17">
        <v>35</v>
      </c>
      <c r="F25" s="17"/>
      <c r="G25" s="17">
        <v>112</v>
      </c>
      <c r="H25" s="17">
        <v>228</v>
      </c>
      <c r="I25" s="17">
        <v>9</v>
      </c>
    </row>
    <row r="26" spans="1:9" x14ac:dyDescent="0.2">
      <c r="A26" s="16"/>
      <c r="B26" s="10" t="s">
        <v>45</v>
      </c>
      <c r="C26" s="17">
        <v>339</v>
      </c>
      <c r="D26" s="17">
        <v>175</v>
      </c>
      <c r="E26" s="17">
        <v>89</v>
      </c>
      <c r="F26" s="17"/>
      <c r="G26" s="17">
        <v>44</v>
      </c>
      <c r="H26" s="17">
        <v>76</v>
      </c>
      <c r="I26" s="17">
        <v>5</v>
      </c>
    </row>
    <row r="27" spans="1:9" x14ac:dyDescent="0.2">
      <c r="A27" s="16"/>
      <c r="B27" s="10" t="s">
        <v>46</v>
      </c>
      <c r="C27" s="17">
        <v>373</v>
      </c>
      <c r="D27" s="17">
        <v>178</v>
      </c>
      <c r="E27" s="17">
        <v>44</v>
      </c>
      <c r="F27" s="17"/>
      <c r="G27" s="17">
        <v>42</v>
      </c>
      <c r="H27" s="17">
        <v>93</v>
      </c>
      <c r="I27" s="17">
        <v>12</v>
      </c>
    </row>
    <row r="28" spans="1:9" x14ac:dyDescent="0.2">
      <c r="A28" s="16"/>
      <c r="B28" s="10" t="s">
        <v>47</v>
      </c>
      <c r="C28" s="17">
        <v>732</v>
      </c>
      <c r="D28" s="17">
        <v>354</v>
      </c>
      <c r="E28" s="17">
        <v>62</v>
      </c>
      <c r="F28" s="17"/>
      <c r="G28" s="17">
        <v>96</v>
      </c>
      <c r="H28" s="17">
        <v>159</v>
      </c>
      <c r="I28" s="17">
        <v>25</v>
      </c>
    </row>
    <row r="29" spans="1:9" x14ac:dyDescent="0.2">
      <c r="A29" s="16"/>
      <c r="B29" s="10" t="s">
        <v>52</v>
      </c>
      <c r="C29" s="17">
        <v>26</v>
      </c>
      <c r="D29" s="17">
        <v>17</v>
      </c>
      <c r="E29" s="17">
        <v>5</v>
      </c>
      <c r="F29" s="17"/>
      <c r="G29" s="17">
        <v>1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424</v>
      </c>
      <c r="D30" s="17">
        <v>279</v>
      </c>
      <c r="E30" s="17">
        <v>200</v>
      </c>
      <c r="F30" s="17"/>
      <c r="G30" s="17">
        <v>17</v>
      </c>
      <c r="H30" s="17">
        <v>20</v>
      </c>
      <c r="I30" s="17">
        <v>0</v>
      </c>
    </row>
    <row r="31" spans="1:9" x14ac:dyDescent="0.2">
      <c r="A31" s="16"/>
      <c r="B31" s="10" t="s">
        <v>53</v>
      </c>
      <c r="C31" s="17">
        <v>113</v>
      </c>
      <c r="D31" s="17">
        <v>68</v>
      </c>
      <c r="E31" s="17">
        <v>27</v>
      </c>
      <c r="F31" s="17"/>
      <c r="G31" s="17">
        <v>4</v>
      </c>
      <c r="H31" s="17">
        <v>6</v>
      </c>
      <c r="I31" s="17">
        <v>0</v>
      </c>
    </row>
    <row r="32" spans="1:9" x14ac:dyDescent="0.2">
      <c r="A32" s="16"/>
      <c r="B32" s="10" t="s">
        <v>49</v>
      </c>
      <c r="C32" s="17">
        <v>726</v>
      </c>
      <c r="D32" s="17">
        <v>391</v>
      </c>
      <c r="E32" s="17">
        <v>294</v>
      </c>
      <c r="F32" s="17"/>
      <c r="G32" s="17">
        <v>84</v>
      </c>
      <c r="H32" s="17">
        <v>79</v>
      </c>
      <c r="I32" s="17">
        <v>57</v>
      </c>
    </row>
    <row r="33" spans="1:9" x14ac:dyDescent="0.2">
      <c r="A33" s="16"/>
      <c r="B33" s="10" t="s">
        <v>50</v>
      </c>
      <c r="C33" s="17">
        <v>4</v>
      </c>
      <c r="D33" s="17">
        <v>2</v>
      </c>
      <c r="E33" s="17">
        <v>0</v>
      </c>
      <c r="F33" s="17"/>
      <c r="G33" s="17">
        <v>0</v>
      </c>
      <c r="H33" s="17">
        <v>1</v>
      </c>
      <c r="I33" s="17">
        <v>0</v>
      </c>
    </row>
    <row r="34" spans="1:9" x14ac:dyDescent="0.2">
      <c r="A34" s="16"/>
      <c r="B34" s="10" t="s">
        <v>51</v>
      </c>
      <c r="C34" s="17">
        <v>36</v>
      </c>
      <c r="D34" s="17">
        <v>18</v>
      </c>
      <c r="E34" s="17">
        <v>0</v>
      </c>
      <c r="F34" s="17"/>
      <c r="G34" s="17">
        <v>0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3692</v>
      </c>
      <c r="D35" s="14">
        <v>1922</v>
      </c>
      <c r="E35" s="14">
        <v>766</v>
      </c>
      <c r="F35" s="14"/>
      <c r="G35" s="14">
        <v>411</v>
      </c>
      <c r="H35" s="14">
        <v>688</v>
      </c>
      <c r="I35" s="14">
        <v>108</v>
      </c>
    </row>
    <row r="36" spans="1:9" x14ac:dyDescent="0.2">
      <c r="A36" s="18" t="s">
        <v>17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172</v>
      </c>
      <c r="D37" s="17">
        <v>86</v>
      </c>
      <c r="E37" s="17">
        <v>15</v>
      </c>
      <c r="F37" s="17"/>
      <c r="G37" s="17">
        <v>11</v>
      </c>
      <c r="H37" s="17">
        <v>21</v>
      </c>
      <c r="I37" s="17">
        <v>1</v>
      </c>
    </row>
    <row r="38" spans="1:9" x14ac:dyDescent="0.2">
      <c r="A38" s="16"/>
      <c r="B38" s="10" t="s">
        <v>44</v>
      </c>
      <c r="C38" s="17">
        <v>730</v>
      </c>
      <c r="D38" s="17">
        <v>337</v>
      </c>
      <c r="E38" s="17">
        <v>35</v>
      </c>
      <c r="F38" s="17"/>
      <c r="G38" s="17">
        <v>110</v>
      </c>
      <c r="H38" s="17">
        <v>208</v>
      </c>
      <c r="I38" s="17">
        <v>13</v>
      </c>
    </row>
    <row r="39" spans="1:9" x14ac:dyDescent="0.2">
      <c r="A39" s="16"/>
      <c r="B39" s="10" t="s">
        <v>45</v>
      </c>
      <c r="C39" s="17">
        <v>342</v>
      </c>
      <c r="D39" s="17">
        <v>175</v>
      </c>
      <c r="E39" s="17">
        <v>93</v>
      </c>
      <c r="F39" s="17"/>
      <c r="G39" s="17">
        <v>46</v>
      </c>
      <c r="H39" s="17">
        <v>73</v>
      </c>
      <c r="I39" s="17">
        <v>5</v>
      </c>
    </row>
    <row r="40" spans="1:9" x14ac:dyDescent="0.2">
      <c r="A40" s="16"/>
      <c r="B40" s="10" t="s">
        <v>46</v>
      </c>
      <c r="C40" s="17">
        <v>375</v>
      </c>
      <c r="D40" s="17">
        <v>175</v>
      </c>
      <c r="E40" s="17">
        <v>38</v>
      </c>
      <c r="F40" s="17"/>
      <c r="G40" s="17">
        <v>42</v>
      </c>
      <c r="H40" s="17">
        <v>90</v>
      </c>
      <c r="I40" s="17">
        <v>16</v>
      </c>
    </row>
    <row r="41" spans="1:9" x14ac:dyDescent="0.2">
      <c r="A41" s="16"/>
      <c r="B41" s="10" t="s">
        <v>47</v>
      </c>
      <c r="C41" s="17">
        <v>725</v>
      </c>
      <c r="D41" s="17">
        <v>345</v>
      </c>
      <c r="E41" s="17">
        <v>77</v>
      </c>
      <c r="F41" s="17"/>
      <c r="G41" s="17">
        <v>98</v>
      </c>
      <c r="H41" s="17">
        <v>154</v>
      </c>
      <c r="I41" s="17">
        <v>55</v>
      </c>
    </row>
    <row r="42" spans="1:9" x14ac:dyDescent="0.2">
      <c r="A42" s="16"/>
      <c r="B42" s="10" t="s">
        <v>52</v>
      </c>
      <c r="C42" s="17">
        <v>20</v>
      </c>
      <c r="D42" s="17">
        <v>9</v>
      </c>
      <c r="E42" s="17">
        <v>2</v>
      </c>
      <c r="F42" s="17"/>
      <c r="G42" s="17">
        <v>0</v>
      </c>
      <c r="H42" s="17">
        <v>3</v>
      </c>
      <c r="I42" s="17">
        <v>1</v>
      </c>
    </row>
    <row r="43" spans="1:9" x14ac:dyDescent="0.2">
      <c r="A43" s="16"/>
      <c r="B43" s="10" t="s">
        <v>48</v>
      </c>
      <c r="C43" s="17">
        <v>397</v>
      </c>
      <c r="D43" s="17">
        <v>251</v>
      </c>
      <c r="E43" s="17">
        <v>148</v>
      </c>
      <c r="F43" s="17"/>
      <c r="G43" s="17">
        <v>17</v>
      </c>
      <c r="H43" s="17">
        <v>19</v>
      </c>
      <c r="I43" s="17">
        <v>0</v>
      </c>
    </row>
    <row r="44" spans="1:9" x14ac:dyDescent="0.2">
      <c r="A44" s="16"/>
      <c r="B44" s="10" t="s">
        <v>53</v>
      </c>
      <c r="C44" s="17">
        <v>107</v>
      </c>
      <c r="D44" s="17">
        <v>60</v>
      </c>
      <c r="E44" s="17">
        <v>33</v>
      </c>
      <c r="F44" s="17"/>
      <c r="G44" s="17">
        <v>6</v>
      </c>
      <c r="H44" s="17">
        <v>5</v>
      </c>
      <c r="I44" s="17">
        <v>0</v>
      </c>
    </row>
    <row r="45" spans="1:9" x14ac:dyDescent="0.2">
      <c r="A45" s="16"/>
      <c r="B45" s="10" t="s">
        <v>49</v>
      </c>
      <c r="C45" s="17">
        <v>704</v>
      </c>
      <c r="D45" s="17">
        <v>373</v>
      </c>
      <c r="E45" s="17">
        <v>215</v>
      </c>
      <c r="F45" s="17"/>
      <c r="G45" s="17">
        <v>86</v>
      </c>
      <c r="H45" s="17">
        <v>77</v>
      </c>
      <c r="I45" s="17">
        <v>61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1</v>
      </c>
      <c r="I46" s="17">
        <v>0</v>
      </c>
    </row>
    <row r="47" spans="1:9" x14ac:dyDescent="0.2">
      <c r="A47" s="16"/>
      <c r="B47" s="10" t="s">
        <v>51</v>
      </c>
      <c r="C47" s="17">
        <v>32</v>
      </c>
      <c r="D47" s="17">
        <v>18</v>
      </c>
      <c r="E47" s="17">
        <v>0</v>
      </c>
      <c r="F47" s="17"/>
      <c r="G47" s="17">
        <v>0</v>
      </c>
      <c r="H47" s="17">
        <v>4</v>
      </c>
      <c r="I47" s="17">
        <v>0</v>
      </c>
    </row>
    <row r="48" spans="1:9" x14ac:dyDescent="0.2">
      <c r="A48" s="20"/>
      <c r="B48" s="21" t="s">
        <v>2</v>
      </c>
      <c r="C48" s="14">
        <v>3607</v>
      </c>
      <c r="D48" s="14">
        <v>1830</v>
      </c>
      <c r="E48" s="14">
        <v>656</v>
      </c>
      <c r="F48" s="14"/>
      <c r="G48" s="14">
        <v>416</v>
      </c>
      <c r="H48" s="14">
        <v>655</v>
      </c>
      <c r="I48" s="14">
        <v>152</v>
      </c>
    </row>
    <row r="49" spans="1:9" x14ac:dyDescent="0.2">
      <c r="A49" s="18" t="s">
        <v>18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161</v>
      </c>
      <c r="D50" s="17">
        <v>81</v>
      </c>
      <c r="E50" s="17">
        <v>21</v>
      </c>
      <c r="F50" s="17"/>
      <c r="G50" s="17">
        <v>12</v>
      </c>
      <c r="H50" s="17">
        <v>18</v>
      </c>
      <c r="I50" s="17">
        <v>1</v>
      </c>
    </row>
    <row r="51" spans="1:9" x14ac:dyDescent="0.2">
      <c r="A51" s="16"/>
      <c r="B51" s="10" t="s">
        <v>44</v>
      </c>
      <c r="C51" s="17">
        <v>700</v>
      </c>
      <c r="D51" s="17">
        <v>320</v>
      </c>
      <c r="E51" s="17">
        <v>33</v>
      </c>
      <c r="F51" s="17"/>
      <c r="G51" s="17">
        <v>107</v>
      </c>
      <c r="H51" s="17">
        <v>200</v>
      </c>
      <c r="I51" s="17">
        <v>5</v>
      </c>
    </row>
    <row r="52" spans="1:9" x14ac:dyDescent="0.2">
      <c r="A52" s="16"/>
      <c r="B52" s="10" t="s">
        <v>45</v>
      </c>
      <c r="C52" s="17">
        <v>341</v>
      </c>
      <c r="D52" s="17">
        <v>173</v>
      </c>
      <c r="E52" s="17">
        <v>99</v>
      </c>
      <c r="F52" s="17"/>
      <c r="G52" s="17">
        <v>43</v>
      </c>
      <c r="H52" s="17">
        <v>67</v>
      </c>
      <c r="I52" s="17">
        <v>7</v>
      </c>
    </row>
    <row r="53" spans="1:9" x14ac:dyDescent="0.2">
      <c r="A53" s="16"/>
      <c r="B53" s="10" t="s">
        <v>46</v>
      </c>
      <c r="C53" s="17">
        <v>358</v>
      </c>
      <c r="D53" s="17">
        <v>158</v>
      </c>
      <c r="E53" s="17">
        <v>48</v>
      </c>
      <c r="F53" s="17"/>
      <c r="G53" s="17">
        <v>39</v>
      </c>
      <c r="H53" s="17">
        <v>89</v>
      </c>
      <c r="I53" s="17">
        <v>10</v>
      </c>
    </row>
    <row r="54" spans="1:9" x14ac:dyDescent="0.2">
      <c r="A54" s="16"/>
      <c r="B54" s="10" t="s">
        <v>47</v>
      </c>
      <c r="C54" s="17">
        <v>705</v>
      </c>
      <c r="D54" s="17">
        <v>339</v>
      </c>
      <c r="E54" s="17">
        <v>116</v>
      </c>
      <c r="F54" s="17"/>
      <c r="G54" s="17">
        <v>94</v>
      </c>
      <c r="H54" s="17">
        <v>146</v>
      </c>
      <c r="I54" s="17">
        <v>50</v>
      </c>
    </row>
    <row r="55" spans="1:9" x14ac:dyDescent="0.2">
      <c r="A55" s="16"/>
      <c r="B55" s="10" t="s">
        <v>52</v>
      </c>
      <c r="C55" s="17">
        <v>18</v>
      </c>
      <c r="D55" s="17">
        <v>7</v>
      </c>
      <c r="E55" s="17">
        <v>0</v>
      </c>
      <c r="F55" s="17"/>
      <c r="G55" s="17">
        <v>0</v>
      </c>
      <c r="H55" s="17">
        <v>2</v>
      </c>
      <c r="I55" s="17">
        <v>0</v>
      </c>
    </row>
    <row r="56" spans="1:9" x14ac:dyDescent="0.2">
      <c r="A56" s="16"/>
      <c r="B56" s="10" t="s">
        <v>48</v>
      </c>
      <c r="C56" s="17">
        <v>372</v>
      </c>
      <c r="D56" s="17">
        <v>229</v>
      </c>
      <c r="E56" s="17">
        <v>221</v>
      </c>
      <c r="F56" s="17"/>
      <c r="G56" s="17">
        <v>15</v>
      </c>
      <c r="H56" s="17">
        <v>16</v>
      </c>
      <c r="I56" s="17">
        <v>2</v>
      </c>
    </row>
    <row r="57" spans="1:9" x14ac:dyDescent="0.2">
      <c r="A57" s="16"/>
      <c r="B57" s="10" t="s">
        <v>53</v>
      </c>
      <c r="C57" s="17">
        <v>103</v>
      </c>
      <c r="D57" s="17">
        <v>57</v>
      </c>
      <c r="E57" s="17">
        <v>46</v>
      </c>
      <c r="F57" s="17"/>
      <c r="G57" s="17">
        <v>5</v>
      </c>
      <c r="H57" s="17">
        <v>4</v>
      </c>
      <c r="I57" s="17">
        <v>1</v>
      </c>
    </row>
    <row r="58" spans="1:9" x14ac:dyDescent="0.2">
      <c r="A58" s="16"/>
      <c r="B58" s="10" t="s">
        <v>49</v>
      </c>
      <c r="C58" s="17">
        <v>684</v>
      </c>
      <c r="D58" s="17">
        <v>356</v>
      </c>
      <c r="E58" s="17">
        <v>282</v>
      </c>
      <c r="F58" s="17"/>
      <c r="G58" s="17">
        <v>96</v>
      </c>
      <c r="H58" s="17">
        <v>76</v>
      </c>
      <c r="I58" s="17">
        <v>86</v>
      </c>
    </row>
    <row r="59" spans="1:9" x14ac:dyDescent="0.2">
      <c r="A59" s="16"/>
      <c r="B59" s="10" t="s">
        <v>50</v>
      </c>
      <c r="C59" s="17">
        <v>5</v>
      </c>
      <c r="D59" s="17">
        <v>2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31</v>
      </c>
      <c r="D60" s="17">
        <v>16</v>
      </c>
      <c r="E60" s="17">
        <v>48</v>
      </c>
      <c r="F60" s="17"/>
      <c r="G60" s="17">
        <v>0</v>
      </c>
      <c r="H60" s="17">
        <v>4</v>
      </c>
      <c r="I60" s="17">
        <v>0</v>
      </c>
    </row>
    <row r="61" spans="1:9" x14ac:dyDescent="0.2">
      <c r="A61" s="20"/>
      <c r="B61" s="21" t="s">
        <v>2</v>
      </c>
      <c r="C61" s="14">
        <v>3478</v>
      </c>
      <c r="D61" s="14">
        <v>1738</v>
      </c>
      <c r="E61" s="14">
        <v>914</v>
      </c>
      <c r="F61" s="14"/>
      <c r="G61" s="14">
        <v>411</v>
      </c>
      <c r="H61" s="14">
        <v>623</v>
      </c>
      <c r="I61" s="14">
        <v>162</v>
      </c>
    </row>
    <row r="62" spans="1:9" x14ac:dyDescent="0.2">
      <c r="A62" s="18" t="s">
        <v>19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151</v>
      </c>
      <c r="D63" s="17">
        <v>80</v>
      </c>
      <c r="E63" s="17">
        <v>20</v>
      </c>
      <c r="F63" s="17"/>
      <c r="G63" s="17">
        <v>11</v>
      </c>
      <c r="H63" s="17">
        <v>16</v>
      </c>
      <c r="I63" s="17">
        <v>2</v>
      </c>
    </row>
    <row r="64" spans="1:9" x14ac:dyDescent="0.2">
      <c r="A64" s="16"/>
      <c r="B64" s="10" t="s">
        <v>44</v>
      </c>
      <c r="C64" s="17">
        <v>692</v>
      </c>
      <c r="D64" s="17">
        <v>306</v>
      </c>
      <c r="E64" s="17">
        <v>37</v>
      </c>
      <c r="F64" s="17"/>
      <c r="G64" s="17">
        <v>103</v>
      </c>
      <c r="H64" s="17">
        <v>194</v>
      </c>
      <c r="I64" s="17">
        <v>9</v>
      </c>
    </row>
    <row r="65" spans="1:9" x14ac:dyDescent="0.2">
      <c r="A65" s="16"/>
      <c r="B65" s="10" t="s">
        <v>45</v>
      </c>
      <c r="C65" s="17">
        <v>327</v>
      </c>
      <c r="D65" s="17">
        <v>156</v>
      </c>
      <c r="E65" s="17">
        <v>94</v>
      </c>
      <c r="F65" s="17"/>
      <c r="G65" s="17">
        <v>37</v>
      </c>
      <c r="H65" s="17">
        <v>66</v>
      </c>
      <c r="I65" s="17">
        <v>4</v>
      </c>
    </row>
    <row r="66" spans="1:9" x14ac:dyDescent="0.2">
      <c r="A66" s="16"/>
      <c r="B66" s="10" t="s">
        <v>46</v>
      </c>
      <c r="C66" s="17">
        <v>343</v>
      </c>
      <c r="D66" s="17">
        <v>154</v>
      </c>
      <c r="E66" s="17">
        <v>56</v>
      </c>
      <c r="F66" s="17"/>
      <c r="G66" s="17">
        <v>42</v>
      </c>
      <c r="H66" s="17">
        <v>85</v>
      </c>
      <c r="I66" s="17">
        <v>33</v>
      </c>
    </row>
    <row r="67" spans="1:9" x14ac:dyDescent="0.2">
      <c r="A67" s="16"/>
      <c r="B67" s="10" t="s">
        <v>47</v>
      </c>
      <c r="C67" s="17">
        <v>687</v>
      </c>
      <c r="D67" s="17">
        <v>335</v>
      </c>
      <c r="E67" s="17">
        <v>186</v>
      </c>
      <c r="F67" s="17"/>
      <c r="G67" s="17">
        <v>89</v>
      </c>
      <c r="H67" s="17">
        <v>138</v>
      </c>
      <c r="I67" s="17">
        <v>129</v>
      </c>
    </row>
    <row r="68" spans="1:9" x14ac:dyDescent="0.2">
      <c r="A68" s="16"/>
      <c r="B68" s="10" t="s">
        <v>52</v>
      </c>
      <c r="C68" s="17">
        <v>13</v>
      </c>
      <c r="D68" s="17">
        <v>3</v>
      </c>
      <c r="E68" s="17">
        <v>7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336</v>
      </c>
      <c r="D69" s="17">
        <v>188</v>
      </c>
      <c r="E69" s="17">
        <v>284</v>
      </c>
      <c r="F69" s="17"/>
      <c r="G69" s="17">
        <v>14</v>
      </c>
      <c r="H69" s="17">
        <v>17</v>
      </c>
      <c r="I69" s="17">
        <v>0</v>
      </c>
    </row>
    <row r="70" spans="1:9" x14ac:dyDescent="0.2">
      <c r="A70" s="16"/>
      <c r="B70" s="10" t="s">
        <v>53</v>
      </c>
      <c r="C70" s="17">
        <v>107</v>
      </c>
      <c r="D70" s="17">
        <v>63</v>
      </c>
      <c r="E70" s="17">
        <v>67</v>
      </c>
      <c r="F70" s="17"/>
      <c r="G70" s="17">
        <v>5</v>
      </c>
      <c r="H70" s="17">
        <v>4</v>
      </c>
      <c r="I70" s="17">
        <v>2</v>
      </c>
    </row>
    <row r="71" spans="1:9" x14ac:dyDescent="0.2">
      <c r="A71" s="16"/>
      <c r="B71" s="10" t="s">
        <v>49</v>
      </c>
      <c r="C71" s="17">
        <v>662</v>
      </c>
      <c r="D71" s="17">
        <v>326</v>
      </c>
      <c r="E71" s="17">
        <v>275</v>
      </c>
      <c r="F71" s="17"/>
      <c r="G71" s="17">
        <v>96</v>
      </c>
      <c r="H71" s="17">
        <v>73</v>
      </c>
      <c r="I71" s="17">
        <v>115</v>
      </c>
    </row>
    <row r="72" spans="1:9" x14ac:dyDescent="0.2">
      <c r="A72" s="16"/>
      <c r="B72" s="10" t="s">
        <v>50</v>
      </c>
      <c r="C72" s="17">
        <v>3</v>
      </c>
      <c r="D72" s="17">
        <v>2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32</v>
      </c>
      <c r="D73" s="17">
        <v>15</v>
      </c>
      <c r="E73" s="17">
        <v>0</v>
      </c>
      <c r="F73" s="17"/>
      <c r="G73" s="17">
        <v>0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3353</v>
      </c>
      <c r="D74" s="14">
        <v>1628</v>
      </c>
      <c r="E74" s="14">
        <v>1026</v>
      </c>
      <c r="F74" s="14"/>
      <c r="G74" s="14">
        <v>397</v>
      </c>
      <c r="H74" s="14">
        <v>600</v>
      </c>
      <c r="I74" s="14">
        <v>294</v>
      </c>
    </row>
    <row r="75" spans="1:9" x14ac:dyDescent="0.2">
      <c r="A75" s="18" t="s">
        <v>20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133</v>
      </c>
      <c r="D76" s="17">
        <v>68</v>
      </c>
      <c r="E76" s="17">
        <v>17</v>
      </c>
      <c r="F76" s="17"/>
      <c r="G76" s="17">
        <v>10</v>
      </c>
      <c r="H76" s="17">
        <v>16</v>
      </c>
      <c r="I76" s="17">
        <v>2</v>
      </c>
    </row>
    <row r="77" spans="1:9" x14ac:dyDescent="0.2">
      <c r="A77" s="16"/>
      <c r="B77" s="10" t="s">
        <v>44</v>
      </c>
      <c r="C77" s="17">
        <v>678</v>
      </c>
      <c r="D77" s="17">
        <v>295</v>
      </c>
      <c r="E77" s="17">
        <v>48</v>
      </c>
      <c r="F77" s="17"/>
      <c r="G77" s="17">
        <v>99</v>
      </c>
      <c r="H77" s="17">
        <v>182</v>
      </c>
      <c r="I77" s="17">
        <v>7</v>
      </c>
    </row>
    <row r="78" spans="1:9" x14ac:dyDescent="0.2">
      <c r="A78" s="16"/>
      <c r="B78" s="10" t="s">
        <v>45</v>
      </c>
      <c r="C78" s="17">
        <v>314</v>
      </c>
      <c r="D78" s="17">
        <v>156</v>
      </c>
      <c r="E78" s="17">
        <v>85</v>
      </c>
      <c r="F78" s="17"/>
      <c r="G78" s="17">
        <v>35</v>
      </c>
      <c r="H78" s="17">
        <v>62</v>
      </c>
      <c r="I78" s="17">
        <v>4</v>
      </c>
    </row>
    <row r="79" spans="1:9" x14ac:dyDescent="0.2">
      <c r="A79" s="16"/>
      <c r="B79" s="10" t="s">
        <v>46</v>
      </c>
      <c r="C79" s="17">
        <v>341</v>
      </c>
      <c r="D79" s="17">
        <v>160</v>
      </c>
      <c r="E79" s="17">
        <v>85</v>
      </c>
      <c r="F79" s="17"/>
      <c r="G79" s="17">
        <v>40</v>
      </c>
      <c r="H79" s="17">
        <v>85</v>
      </c>
      <c r="I79" s="17">
        <v>33</v>
      </c>
    </row>
    <row r="80" spans="1:9" x14ac:dyDescent="0.2">
      <c r="A80" s="16"/>
      <c r="B80" s="10" t="s">
        <v>47</v>
      </c>
      <c r="C80" s="17">
        <v>653</v>
      </c>
      <c r="D80" s="17">
        <v>299</v>
      </c>
      <c r="E80" s="17">
        <v>261</v>
      </c>
      <c r="F80" s="17"/>
      <c r="G80" s="17">
        <v>92</v>
      </c>
      <c r="H80" s="17">
        <v>129</v>
      </c>
      <c r="I80" s="17">
        <v>157</v>
      </c>
    </row>
    <row r="81" spans="1:9" x14ac:dyDescent="0.2">
      <c r="A81" s="16"/>
      <c r="B81" s="10" t="s">
        <v>52</v>
      </c>
      <c r="C81" s="17">
        <v>11</v>
      </c>
      <c r="D81" s="17">
        <v>5</v>
      </c>
      <c r="E81" s="17">
        <v>5</v>
      </c>
      <c r="F81" s="17"/>
      <c r="G81" s="17">
        <v>0</v>
      </c>
      <c r="H81" s="17">
        <v>2</v>
      </c>
      <c r="I81" s="17">
        <v>0</v>
      </c>
    </row>
    <row r="82" spans="1:9" x14ac:dyDescent="0.2">
      <c r="A82" s="16"/>
      <c r="B82" s="10" t="s">
        <v>48</v>
      </c>
      <c r="C82" s="17">
        <v>310</v>
      </c>
      <c r="D82" s="17">
        <v>168</v>
      </c>
      <c r="E82" s="17">
        <v>156</v>
      </c>
      <c r="F82" s="17"/>
      <c r="G82" s="17">
        <v>9</v>
      </c>
      <c r="H82" s="17">
        <v>16</v>
      </c>
      <c r="I82" s="17">
        <v>1</v>
      </c>
    </row>
    <row r="83" spans="1:9" x14ac:dyDescent="0.2">
      <c r="A83" s="16"/>
      <c r="B83" s="10" t="s">
        <v>53</v>
      </c>
      <c r="C83" s="17">
        <v>106</v>
      </c>
      <c r="D83" s="17">
        <v>65</v>
      </c>
      <c r="E83" s="17">
        <v>63</v>
      </c>
      <c r="F83" s="17"/>
      <c r="G83" s="17">
        <v>6</v>
      </c>
      <c r="H83" s="17">
        <v>5</v>
      </c>
      <c r="I83" s="17">
        <v>6</v>
      </c>
    </row>
    <row r="84" spans="1:9" x14ac:dyDescent="0.2">
      <c r="A84" s="16"/>
      <c r="B84" s="10" t="s">
        <v>49</v>
      </c>
      <c r="C84" s="17">
        <v>644</v>
      </c>
      <c r="D84" s="17">
        <v>304</v>
      </c>
      <c r="E84" s="17">
        <v>411</v>
      </c>
      <c r="F84" s="17"/>
      <c r="G84" s="17">
        <v>91</v>
      </c>
      <c r="H84" s="17">
        <v>67</v>
      </c>
      <c r="I84" s="17">
        <v>172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36</v>
      </c>
      <c r="D86" s="17">
        <v>19</v>
      </c>
      <c r="E86" s="17">
        <v>0</v>
      </c>
      <c r="F86" s="17"/>
      <c r="G86" s="17">
        <v>0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3229</v>
      </c>
      <c r="D87" s="14">
        <v>1540</v>
      </c>
      <c r="E87" s="14">
        <v>1131</v>
      </c>
      <c r="F87" s="14"/>
      <c r="G87" s="14">
        <v>382</v>
      </c>
      <c r="H87" s="14">
        <v>567</v>
      </c>
      <c r="I87" s="14">
        <v>382</v>
      </c>
    </row>
    <row r="88" spans="1:9" x14ac:dyDescent="0.2">
      <c r="A88" s="18" t="s">
        <v>21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134</v>
      </c>
      <c r="D89" s="17">
        <v>70</v>
      </c>
      <c r="E89" s="17">
        <v>17</v>
      </c>
      <c r="F89" s="17"/>
      <c r="G89" s="17">
        <v>11</v>
      </c>
      <c r="H89" s="17">
        <v>15</v>
      </c>
      <c r="I89" s="17">
        <v>0</v>
      </c>
    </row>
    <row r="90" spans="1:9" x14ac:dyDescent="0.2">
      <c r="A90" s="16"/>
      <c r="B90" s="10" t="s">
        <v>44</v>
      </c>
      <c r="C90" s="17">
        <v>687</v>
      </c>
      <c r="D90" s="17">
        <v>291</v>
      </c>
      <c r="E90" s="17">
        <v>49</v>
      </c>
      <c r="F90" s="17"/>
      <c r="G90" s="17">
        <v>100</v>
      </c>
      <c r="H90" s="17">
        <v>186</v>
      </c>
      <c r="I90" s="17">
        <v>8</v>
      </c>
    </row>
    <row r="91" spans="1:9" x14ac:dyDescent="0.2">
      <c r="A91" s="16"/>
      <c r="B91" s="10" t="s">
        <v>45</v>
      </c>
      <c r="C91" s="17">
        <v>312</v>
      </c>
      <c r="D91" s="17">
        <v>143</v>
      </c>
      <c r="E91" s="17">
        <v>46</v>
      </c>
      <c r="F91" s="17"/>
      <c r="G91" s="17">
        <v>31</v>
      </c>
      <c r="H91" s="17">
        <v>66</v>
      </c>
      <c r="I91" s="17">
        <v>4</v>
      </c>
    </row>
    <row r="92" spans="1:9" x14ac:dyDescent="0.2">
      <c r="A92" s="16"/>
      <c r="B92" s="10" t="s">
        <v>46</v>
      </c>
      <c r="C92" s="17">
        <v>358</v>
      </c>
      <c r="D92" s="17">
        <v>159</v>
      </c>
      <c r="E92" s="17">
        <v>62</v>
      </c>
      <c r="F92" s="17"/>
      <c r="G92" s="17">
        <v>40</v>
      </c>
      <c r="H92" s="17">
        <v>86</v>
      </c>
      <c r="I92" s="17">
        <v>50</v>
      </c>
    </row>
    <row r="93" spans="1:9" x14ac:dyDescent="0.2">
      <c r="A93" s="16"/>
      <c r="B93" s="10" t="s">
        <v>47</v>
      </c>
      <c r="C93" s="17">
        <v>631</v>
      </c>
      <c r="D93" s="17">
        <v>272</v>
      </c>
      <c r="E93" s="17">
        <v>232</v>
      </c>
      <c r="F93" s="17"/>
      <c r="G93" s="17">
        <v>91</v>
      </c>
      <c r="H93" s="17">
        <v>127</v>
      </c>
      <c r="I93" s="17">
        <v>161</v>
      </c>
    </row>
    <row r="94" spans="1:9" x14ac:dyDescent="0.2">
      <c r="A94" s="16"/>
      <c r="B94" s="10" t="s">
        <v>52</v>
      </c>
      <c r="C94" s="17">
        <v>10</v>
      </c>
      <c r="D94" s="17">
        <v>5</v>
      </c>
      <c r="E94" s="17">
        <v>0</v>
      </c>
      <c r="F94" s="17"/>
      <c r="G94" s="17">
        <v>0</v>
      </c>
      <c r="H94" s="17">
        <v>2</v>
      </c>
      <c r="I94" s="17">
        <v>1</v>
      </c>
    </row>
    <row r="95" spans="1:9" x14ac:dyDescent="0.2">
      <c r="A95" s="16"/>
      <c r="B95" s="10" t="s">
        <v>48</v>
      </c>
      <c r="C95" s="17">
        <v>308</v>
      </c>
      <c r="D95" s="17">
        <v>166</v>
      </c>
      <c r="E95" s="17">
        <v>238</v>
      </c>
      <c r="F95" s="17"/>
      <c r="G95" s="17">
        <v>10</v>
      </c>
      <c r="H95" s="17">
        <v>11</v>
      </c>
      <c r="I95" s="17">
        <v>1</v>
      </c>
    </row>
    <row r="96" spans="1:9" x14ac:dyDescent="0.2">
      <c r="A96" s="16"/>
      <c r="B96" s="10" t="s">
        <v>53</v>
      </c>
      <c r="C96" s="17">
        <v>99</v>
      </c>
      <c r="D96" s="17">
        <v>59</v>
      </c>
      <c r="E96" s="17">
        <v>81</v>
      </c>
      <c r="F96" s="17"/>
      <c r="G96" s="17">
        <v>6</v>
      </c>
      <c r="H96" s="17">
        <v>7</v>
      </c>
      <c r="I96" s="17">
        <v>9</v>
      </c>
    </row>
    <row r="97" spans="1:9" x14ac:dyDescent="0.2">
      <c r="A97" s="16"/>
      <c r="B97" s="10" t="s">
        <v>49</v>
      </c>
      <c r="C97" s="17">
        <v>611</v>
      </c>
      <c r="D97" s="17">
        <v>291</v>
      </c>
      <c r="E97" s="17">
        <v>389</v>
      </c>
      <c r="F97" s="17"/>
      <c r="G97" s="17">
        <v>93</v>
      </c>
      <c r="H97" s="17">
        <v>67</v>
      </c>
      <c r="I97" s="17">
        <v>159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34</v>
      </c>
      <c r="D99" s="17">
        <v>22</v>
      </c>
      <c r="E99" s="17">
        <v>0</v>
      </c>
      <c r="F99" s="17"/>
      <c r="G99" s="17">
        <v>0</v>
      </c>
      <c r="H99" s="17">
        <v>1</v>
      </c>
      <c r="I99" s="17">
        <v>0</v>
      </c>
    </row>
    <row r="100" spans="1:9" x14ac:dyDescent="0.2">
      <c r="A100" s="20"/>
      <c r="B100" s="21" t="s">
        <v>2</v>
      </c>
      <c r="C100" s="14">
        <v>3187</v>
      </c>
      <c r="D100" s="14">
        <v>1479</v>
      </c>
      <c r="E100" s="14">
        <v>1114</v>
      </c>
      <c r="F100" s="14"/>
      <c r="G100" s="14">
        <v>382</v>
      </c>
      <c r="H100" s="14">
        <v>568</v>
      </c>
      <c r="I100" s="14">
        <v>393</v>
      </c>
    </row>
    <row r="101" spans="1:9" x14ac:dyDescent="0.2">
      <c r="A101" s="18" t="s">
        <v>22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130</v>
      </c>
      <c r="D102" s="17">
        <v>66</v>
      </c>
      <c r="E102" s="17">
        <v>10</v>
      </c>
      <c r="F102" s="17"/>
      <c r="G102" s="17">
        <v>10</v>
      </c>
      <c r="H102" s="17">
        <v>12</v>
      </c>
      <c r="I102" s="17">
        <v>1</v>
      </c>
    </row>
    <row r="103" spans="1:9" x14ac:dyDescent="0.2">
      <c r="A103" s="16"/>
      <c r="B103" s="10" t="s">
        <v>44</v>
      </c>
      <c r="C103" s="17">
        <v>663</v>
      </c>
      <c r="D103" s="17">
        <v>307</v>
      </c>
      <c r="E103" s="17">
        <v>38</v>
      </c>
      <c r="F103" s="17"/>
      <c r="G103" s="17">
        <v>102</v>
      </c>
      <c r="H103" s="17">
        <v>185</v>
      </c>
      <c r="I103" s="17">
        <v>12</v>
      </c>
    </row>
    <row r="104" spans="1:9" x14ac:dyDescent="0.2">
      <c r="A104" s="16"/>
      <c r="B104" s="10" t="s">
        <v>45</v>
      </c>
      <c r="C104" s="17">
        <v>298</v>
      </c>
      <c r="D104" s="17">
        <v>139</v>
      </c>
      <c r="E104" s="17">
        <v>56</v>
      </c>
      <c r="F104" s="17"/>
      <c r="G104" s="17">
        <v>28</v>
      </c>
      <c r="H104" s="17">
        <v>65</v>
      </c>
      <c r="I104" s="17">
        <v>4</v>
      </c>
    </row>
    <row r="105" spans="1:9" x14ac:dyDescent="0.2">
      <c r="A105" s="16"/>
      <c r="B105" s="10" t="s">
        <v>46</v>
      </c>
      <c r="C105" s="17">
        <v>361</v>
      </c>
      <c r="D105" s="17">
        <v>164</v>
      </c>
      <c r="E105" s="17">
        <v>64</v>
      </c>
      <c r="F105" s="17"/>
      <c r="G105" s="17">
        <v>36</v>
      </c>
      <c r="H105" s="17">
        <v>78</v>
      </c>
      <c r="I105" s="17">
        <v>34</v>
      </c>
    </row>
    <row r="106" spans="1:9" x14ac:dyDescent="0.2">
      <c r="A106" s="16"/>
      <c r="B106" s="10" t="s">
        <v>47</v>
      </c>
      <c r="C106" s="17">
        <v>630</v>
      </c>
      <c r="D106" s="17">
        <v>280</v>
      </c>
      <c r="E106" s="17">
        <v>308</v>
      </c>
      <c r="F106" s="17"/>
      <c r="G106" s="17">
        <v>88</v>
      </c>
      <c r="H106" s="17">
        <v>129</v>
      </c>
      <c r="I106" s="17">
        <v>221</v>
      </c>
    </row>
    <row r="107" spans="1:9" x14ac:dyDescent="0.2">
      <c r="A107" s="16"/>
      <c r="B107" s="10" t="s">
        <v>52</v>
      </c>
      <c r="C107" s="17">
        <v>6</v>
      </c>
      <c r="D107" s="17">
        <v>3</v>
      </c>
      <c r="E107" s="17">
        <v>1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285</v>
      </c>
      <c r="D108" s="17">
        <v>157</v>
      </c>
      <c r="E108" s="17">
        <v>213</v>
      </c>
      <c r="F108" s="17"/>
      <c r="G108" s="17">
        <v>10</v>
      </c>
      <c r="H108" s="17">
        <v>13</v>
      </c>
      <c r="I108" s="17">
        <v>3</v>
      </c>
    </row>
    <row r="109" spans="1:9" x14ac:dyDescent="0.2">
      <c r="A109" s="16"/>
      <c r="B109" s="10" t="s">
        <v>53</v>
      </c>
      <c r="C109" s="17">
        <v>98</v>
      </c>
      <c r="D109" s="17">
        <v>63</v>
      </c>
      <c r="E109" s="17">
        <v>93</v>
      </c>
      <c r="F109" s="17"/>
      <c r="G109" s="17">
        <v>6</v>
      </c>
      <c r="H109" s="17">
        <v>7</v>
      </c>
      <c r="I109" s="17">
        <v>5</v>
      </c>
    </row>
    <row r="110" spans="1:9" x14ac:dyDescent="0.2">
      <c r="A110" s="16"/>
      <c r="B110" s="10" t="s">
        <v>49</v>
      </c>
      <c r="C110" s="17">
        <v>593</v>
      </c>
      <c r="D110" s="17">
        <v>286</v>
      </c>
      <c r="E110" s="17">
        <v>366</v>
      </c>
      <c r="F110" s="17"/>
      <c r="G110" s="17">
        <v>95</v>
      </c>
      <c r="H110" s="17">
        <v>70</v>
      </c>
      <c r="I110" s="17">
        <v>190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26</v>
      </c>
      <c r="D112" s="17">
        <v>15</v>
      </c>
      <c r="E112" s="17">
        <v>0</v>
      </c>
      <c r="F112" s="17"/>
      <c r="G112" s="17">
        <v>0</v>
      </c>
      <c r="H112" s="17">
        <v>2</v>
      </c>
      <c r="I112" s="17">
        <v>0</v>
      </c>
    </row>
    <row r="113" spans="1:9" x14ac:dyDescent="0.2">
      <c r="A113" s="20"/>
      <c r="B113" s="21" t="s">
        <v>2</v>
      </c>
      <c r="C113" s="14">
        <v>3093</v>
      </c>
      <c r="D113" s="14">
        <v>1481</v>
      </c>
      <c r="E113" s="14">
        <v>1149</v>
      </c>
      <c r="F113" s="14"/>
      <c r="G113" s="14">
        <v>375</v>
      </c>
      <c r="H113" s="14">
        <v>562</v>
      </c>
      <c r="I113" s="14">
        <v>470</v>
      </c>
    </row>
    <row r="114" spans="1:9" x14ac:dyDescent="0.2">
      <c r="A114" s="18" t="s">
        <v>23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121</v>
      </c>
      <c r="D115" s="17">
        <v>68</v>
      </c>
      <c r="E115" s="17">
        <v>10</v>
      </c>
      <c r="F115" s="17"/>
      <c r="G115" s="17">
        <v>11</v>
      </c>
      <c r="H115" s="17">
        <v>16</v>
      </c>
      <c r="I115" s="17">
        <v>2</v>
      </c>
    </row>
    <row r="116" spans="1:9" x14ac:dyDescent="0.2">
      <c r="A116" s="16"/>
      <c r="B116" s="10" t="s">
        <v>44</v>
      </c>
      <c r="C116" s="17">
        <v>639</v>
      </c>
      <c r="D116" s="17">
        <v>307</v>
      </c>
      <c r="E116" s="17">
        <v>41</v>
      </c>
      <c r="F116" s="17"/>
      <c r="G116" s="17">
        <v>105</v>
      </c>
      <c r="H116" s="17">
        <v>178</v>
      </c>
      <c r="I116" s="17">
        <v>11</v>
      </c>
    </row>
    <row r="117" spans="1:9" x14ac:dyDescent="0.2">
      <c r="A117" s="16"/>
      <c r="B117" s="10" t="s">
        <v>45</v>
      </c>
      <c r="C117" s="17">
        <v>284</v>
      </c>
      <c r="D117" s="17">
        <v>132</v>
      </c>
      <c r="E117" s="17">
        <v>48</v>
      </c>
      <c r="F117" s="17"/>
      <c r="G117" s="17">
        <v>25</v>
      </c>
      <c r="H117" s="17">
        <v>61</v>
      </c>
      <c r="I117" s="17">
        <v>8</v>
      </c>
    </row>
    <row r="118" spans="1:9" x14ac:dyDescent="0.2">
      <c r="A118" s="16"/>
      <c r="B118" s="10" t="s">
        <v>46</v>
      </c>
      <c r="C118" s="17">
        <v>349</v>
      </c>
      <c r="D118" s="17">
        <v>158</v>
      </c>
      <c r="E118" s="17">
        <v>128</v>
      </c>
      <c r="F118" s="17"/>
      <c r="G118" s="17">
        <v>37</v>
      </c>
      <c r="H118" s="17">
        <v>79</v>
      </c>
      <c r="I118" s="17">
        <v>32</v>
      </c>
    </row>
    <row r="119" spans="1:9" x14ac:dyDescent="0.2">
      <c r="A119" s="16"/>
      <c r="B119" s="10" t="s">
        <v>47</v>
      </c>
      <c r="C119" s="17">
        <v>605</v>
      </c>
      <c r="D119" s="17">
        <v>256</v>
      </c>
      <c r="E119" s="17">
        <v>277</v>
      </c>
      <c r="F119" s="17"/>
      <c r="G119" s="17">
        <v>85</v>
      </c>
      <c r="H119" s="17">
        <v>127</v>
      </c>
      <c r="I119" s="17">
        <v>166</v>
      </c>
    </row>
    <row r="120" spans="1:9" x14ac:dyDescent="0.2">
      <c r="A120" s="16"/>
      <c r="B120" s="10" t="s">
        <v>52</v>
      </c>
      <c r="C120" s="17">
        <v>5</v>
      </c>
      <c r="D120" s="17">
        <v>3</v>
      </c>
      <c r="E120" s="17">
        <v>1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256</v>
      </c>
      <c r="D121" s="17">
        <v>140</v>
      </c>
      <c r="E121" s="17">
        <v>270</v>
      </c>
      <c r="F121" s="17"/>
      <c r="G121" s="17">
        <v>8</v>
      </c>
      <c r="H121" s="17">
        <v>11</v>
      </c>
      <c r="I121" s="17">
        <v>0</v>
      </c>
    </row>
    <row r="122" spans="1:9" x14ac:dyDescent="0.2">
      <c r="A122" s="16"/>
      <c r="B122" s="10" t="s">
        <v>53</v>
      </c>
      <c r="C122" s="17">
        <v>99</v>
      </c>
      <c r="D122" s="17">
        <v>64</v>
      </c>
      <c r="E122" s="17">
        <v>88</v>
      </c>
      <c r="F122" s="17"/>
      <c r="G122" s="17">
        <v>7</v>
      </c>
      <c r="H122" s="17">
        <v>5</v>
      </c>
      <c r="I122" s="17">
        <v>5</v>
      </c>
    </row>
    <row r="123" spans="1:9" x14ac:dyDescent="0.2">
      <c r="A123" s="16"/>
      <c r="B123" s="10" t="s">
        <v>49</v>
      </c>
      <c r="C123" s="17">
        <v>582</v>
      </c>
      <c r="D123" s="17">
        <v>264</v>
      </c>
      <c r="E123" s="17">
        <v>401</v>
      </c>
      <c r="F123" s="17"/>
      <c r="G123" s="17">
        <v>94</v>
      </c>
      <c r="H123" s="17">
        <v>62</v>
      </c>
      <c r="I123" s="17">
        <v>219</v>
      </c>
    </row>
    <row r="124" spans="1:9" x14ac:dyDescent="0.2">
      <c r="A124" s="16"/>
      <c r="B124" s="10" t="s">
        <v>50</v>
      </c>
      <c r="C124" s="17">
        <v>3</v>
      </c>
      <c r="D124" s="17">
        <v>2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22</v>
      </c>
      <c r="D125" s="17">
        <v>11</v>
      </c>
      <c r="E125" s="17">
        <v>0</v>
      </c>
      <c r="F125" s="17"/>
      <c r="G125" s="17">
        <v>1</v>
      </c>
      <c r="H125" s="17">
        <v>2</v>
      </c>
      <c r="I125" s="17">
        <v>0</v>
      </c>
    </row>
    <row r="126" spans="1:9" x14ac:dyDescent="0.2">
      <c r="A126" s="20"/>
      <c r="B126" s="21" t="s">
        <v>2</v>
      </c>
      <c r="C126" s="14">
        <v>2965</v>
      </c>
      <c r="D126" s="14">
        <v>1405</v>
      </c>
      <c r="E126" s="14">
        <v>1264</v>
      </c>
      <c r="F126" s="14"/>
      <c r="G126" s="14">
        <v>373</v>
      </c>
      <c r="H126" s="14">
        <v>542</v>
      </c>
      <c r="I126" s="14">
        <v>443</v>
      </c>
    </row>
    <row r="127" spans="1:9" x14ac:dyDescent="0.2">
      <c r="A127" s="18" t="s">
        <v>24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119</v>
      </c>
      <c r="D128" s="17">
        <v>60</v>
      </c>
      <c r="E128" s="17">
        <v>21</v>
      </c>
      <c r="F128" s="17"/>
      <c r="G128" s="17">
        <v>10</v>
      </c>
      <c r="H128" s="17">
        <v>15</v>
      </c>
      <c r="I128" s="17">
        <v>1</v>
      </c>
    </row>
    <row r="129" spans="1:9" x14ac:dyDescent="0.2">
      <c r="A129" s="16"/>
      <c r="B129" s="10" t="s">
        <v>44</v>
      </c>
      <c r="C129" s="17">
        <v>593</v>
      </c>
      <c r="D129" s="17">
        <v>284</v>
      </c>
      <c r="E129" s="17">
        <v>41</v>
      </c>
      <c r="F129" s="17"/>
      <c r="G129" s="17">
        <v>92</v>
      </c>
      <c r="H129" s="17">
        <v>163</v>
      </c>
      <c r="I129" s="17">
        <v>7</v>
      </c>
    </row>
    <row r="130" spans="1:9" x14ac:dyDescent="0.2">
      <c r="A130" s="16"/>
      <c r="B130" s="10" t="s">
        <v>45</v>
      </c>
      <c r="C130" s="17">
        <v>277</v>
      </c>
      <c r="D130" s="17">
        <v>126</v>
      </c>
      <c r="E130" s="17">
        <v>58</v>
      </c>
      <c r="F130" s="17"/>
      <c r="G130" s="17">
        <v>21</v>
      </c>
      <c r="H130" s="17">
        <v>58</v>
      </c>
      <c r="I130" s="17">
        <v>10</v>
      </c>
    </row>
    <row r="131" spans="1:9" x14ac:dyDescent="0.2">
      <c r="A131" s="16"/>
      <c r="B131" s="10" t="s">
        <v>46</v>
      </c>
      <c r="C131" s="17">
        <v>331</v>
      </c>
      <c r="D131" s="17">
        <v>160</v>
      </c>
      <c r="E131" s="17">
        <v>55</v>
      </c>
      <c r="F131" s="17"/>
      <c r="G131" s="17">
        <v>37</v>
      </c>
      <c r="H131" s="17">
        <v>73</v>
      </c>
      <c r="I131" s="17">
        <v>18</v>
      </c>
    </row>
    <row r="132" spans="1:9" x14ac:dyDescent="0.2">
      <c r="A132" s="16"/>
      <c r="B132" s="10" t="s">
        <v>47</v>
      </c>
      <c r="C132" s="17">
        <v>589</v>
      </c>
      <c r="D132" s="17">
        <v>251</v>
      </c>
      <c r="E132" s="17">
        <v>246</v>
      </c>
      <c r="F132" s="17"/>
      <c r="G132" s="17">
        <v>88</v>
      </c>
      <c r="H132" s="17">
        <v>125</v>
      </c>
      <c r="I132" s="17">
        <v>185</v>
      </c>
    </row>
    <row r="133" spans="1:9" x14ac:dyDescent="0.2">
      <c r="A133" s="16"/>
      <c r="B133" s="10" t="s">
        <v>52</v>
      </c>
      <c r="C133" s="17">
        <v>5</v>
      </c>
      <c r="D133" s="17">
        <v>2</v>
      </c>
      <c r="E133" s="17">
        <v>2</v>
      </c>
      <c r="F133" s="17"/>
      <c r="G133" s="17">
        <v>0</v>
      </c>
      <c r="H133" s="17">
        <v>0</v>
      </c>
      <c r="I133" s="17">
        <v>0</v>
      </c>
    </row>
    <row r="134" spans="1:9" x14ac:dyDescent="0.2">
      <c r="A134" s="16"/>
      <c r="B134" s="10" t="s">
        <v>48</v>
      </c>
      <c r="C134" s="17">
        <v>267</v>
      </c>
      <c r="D134" s="17">
        <v>149</v>
      </c>
      <c r="E134" s="17">
        <v>130</v>
      </c>
      <c r="F134" s="17"/>
      <c r="G134" s="17">
        <v>7</v>
      </c>
      <c r="H134" s="17">
        <v>12</v>
      </c>
      <c r="I134" s="17">
        <v>0</v>
      </c>
    </row>
    <row r="135" spans="1:9" x14ac:dyDescent="0.2">
      <c r="A135" s="16"/>
      <c r="B135" s="10" t="s">
        <v>53</v>
      </c>
      <c r="C135" s="17">
        <v>95</v>
      </c>
      <c r="D135" s="17">
        <v>56</v>
      </c>
      <c r="E135" s="17">
        <v>53</v>
      </c>
      <c r="F135" s="17"/>
      <c r="G135" s="17">
        <v>6</v>
      </c>
      <c r="H135" s="17">
        <v>4</v>
      </c>
      <c r="I135" s="17">
        <v>6</v>
      </c>
    </row>
    <row r="136" spans="1:9" x14ac:dyDescent="0.2">
      <c r="A136" s="16"/>
      <c r="B136" s="10" t="s">
        <v>49</v>
      </c>
      <c r="C136" s="17">
        <v>583</v>
      </c>
      <c r="D136" s="17">
        <v>265</v>
      </c>
      <c r="E136" s="17">
        <v>237</v>
      </c>
      <c r="F136" s="17"/>
      <c r="G136" s="17">
        <v>90</v>
      </c>
      <c r="H136" s="17">
        <v>56</v>
      </c>
      <c r="I136" s="17">
        <v>150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21</v>
      </c>
      <c r="D138" s="17">
        <v>9</v>
      </c>
      <c r="E138" s="17">
        <v>0</v>
      </c>
      <c r="F138" s="17"/>
      <c r="G138" s="17">
        <v>0</v>
      </c>
      <c r="H138" s="17">
        <v>1</v>
      </c>
      <c r="I138" s="17">
        <v>0</v>
      </c>
    </row>
    <row r="139" spans="1:9" x14ac:dyDescent="0.2">
      <c r="A139" s="20"/>
      <c r="B139" s="21" t="s">
        <v>2</v>
      </c>
      <c r="C139" s="14">
        <v>2882</v>
      </c>
      <c r="D139" s="14">
        <v>1363</v>
      </c>
      <c r="E139" s="14">
        <v>843</v>
      </c>
      <c r="F139" s="14"/>
      <c r="G139" s="14">
        <v>351</v>
      </c>
      <c r="H139" s="14">
        <v>507</v>
      </c>
      <c r="I139" s="14">
        <v>377</v>
      </c>
    </row>
    <row r="140" spans="1:9" x14ac:dyDescent="0.2">
      <c r="A140" s="18" t="s">
        <v>25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118</v>
      </c>
      <c r="D141" s="17">
        <v>52</v>
      </c>
      <c r="E141" s="17">
        <v>16</v>
      </c>
      <c r="F141" s="17"/>
      <c r="G141" s="17">
        <v>9</v>
      </c>
      <c r="H141" s="17">
        <v>15</v>
      </c>
      <c r="I141" s="17">
        <v>2</v>
      </c>
    </row>
    <row r="142" spans="1:9" x14ac:dyDescent="0.2">
      <c r="A142" s="16"/>
      <c r="B142" s="10" t="s">
        <v>44</v>
      </c>
      <c r="C142" s="17">
        <v>581</v>
      </c>
      <c r="D142" s="17">
        <v>268</v>
      </c>
      <c r="E142" s="17">
        <v>43</v>
      </c>
      <c r="F142" s="17"/>
      <c r="G142" s="17">
        <v>94</v>
      </c>
      <c r="H142" s="17">
        <v>157</v>
      </c>
      <c r="I142" s="17">
        <v>7</v>
      </c>
    </row>
    <row r="143" spans="1:9" x14ac:dyDescent="0.2">
      <c r="A143" s="16"/>
      <c r="B143" s="10" t="s">
        <v>45</v>
      </c>
      <c r="C143" s="17">
        <v>270</v>
      </c>
      <c r="D143" s="17">
        <v>120</v>
      </c>
      <c r="E143" s="17">
        <v>57</v>
      </c>
      <c r="F143" s="17"/>
      <c r="G143" s="17">
        <v>22</v>
      </c>
      <c r="H143" s="17">
        <v>63</v>
      </c>
      <c r="I143" s="17">
        <v>9</v>
      </c>
    </row>
    <row r="144" spans="1:9" x14ac:dyDescent="0.2">
      <c r="A144" s="16"/>
      <c r="B144" s="10" t="s">
        <v>46</v>
      </c>
      <c r="C144" s="17">
        <v>329</v>
      </c>
      <c r="D144" s="17">
        <v>146</v>
      </c>
      <c r="E144" s="17">
        <v>148</v>
      </c>
      <c r="F144" s="17"/>
      <c r="G144" s="17">
        <v>34</v>
      </c>
      <c r="H144" s="17">
        <v>69</v>
      </c>
      <c r="I144" s="17">
        <v>22</v>
      </c>
    </row>
    <row r="145" spans="1:9" x14ac:dyDescent="0.2">
      <c r="A145" s="16"/>
      <c r="B145" s="10" t="s">
        <v>47</v>
      </c>
      <c r="C145" s="17">
        <v>585</v>
      </c>
      <c r="D145" s="17">
        <v>250</v>
      </c>
      <c r="E145" s="17">
        <v>324</v>
      </c>
      <c r="F145" s="17"/>
      <c r="G145" s="17">
        <v>87</v>
      </c>
      <c r="H145" s="17">
        <v>119</v>
      </c>
      <c r="I145" s="17">
        <v>225</v>
      </c>
    </row>
    <row r="146" spans="1:9" x14ac:dyDescent="0.2">
      <c r="A146" s="16"/>
      <c r="B146" s="10" t="s">
        <v>52</v>
      </c>
      <c r="C146" s="17">
        <v>9</v>
      </c>
      <c r="D146" s="17">
        <v>3</v>
      </c>
      <c r="E146" s="17">
        <v>0</v>
      </c>
      <c r="F146" s="17"/>
      <c r="G146" s="17">
        <v>0</v>
      </c>
      <c r="H146" s="17">
        <v>0</v>
      </c>
      <c r="I146" s="17">
        <v>0</v>
      </c>
    </row>
    <row r="147" spans="1:9" x14ac:dyDescent="0.2">
      <c r="A147" s="16"/>
      <c r="B147" s="10" t="s">
        <v>48</v>
      </c>
      <c r="C147" s="17">
        <v>290</v>
      </c>
      <c r="D147" s="17">
        <v>163</v>
      </c>
      <c r="E147" s="17">
        <v>171</v>
      </c>
      <c r="F147" s="17"/>
      <c r="G147" s="17">
        <v>6</v>
      </c>
      <c r="H147" s="17">
        <v>10</v>
      </c>
      <c r="I147" s="17">
        <v>0</v>
      </c>
    </row>
    <row r="148" spans="1:9" x14ac:dyDescent="0.2">
      <c r="A148" s="16"/>
      <c r="B148" s="10" t="s">
        <v>53</v>
      </c>
      <c r="C148" s="17">
        <v>99</v>
      </c>
      <c r="D148" s="17">
        <v>51</v>
      </c>
      <c r="E148" s="17">
        <v>119</v>
      </c>
      <c r="F148" s="17"/>
      <c r="G148" s="17">
        <v>6</v>
      </c>
      <c r="H148" s="17">
        <v>6</v>
      </c>
      <c r="I148" s="17">
        <v>2</v>
      </c>
    </row>
    <row r="149" spans="1:9" x14ac:dyDescent="0.2">
      <c r="A149" s="16"/>
      <c r="B149" s="10" t="s">
        <v>49</v>
      </c>
      <c r="C149" s="17">
        <v>590</v>
      </c>
      <c r="D149" s="17">
        <v>249</v>
      </c>
      <c r="E149" s="17">
        <v>254</v>
      </c>
      <c r="F149" s="17"/>
      <c r="G149" s="17">
        <v>90</v>
      </c>
      <c r="H149" s="17">
        <v>45</v>
      </c>
      <c r="I149" s="17">
        <v>197</v>
      </c>
    </row>
    <row r="150" spans="1:9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21</v>
      </c>
      <c r="D151" s="17">
        <v>7</v>
      </c>
      <c r="E151" s="17">
        <v>0</v>
      </c>
      <c r="F151" s="17"/>
      <c r="G151" s="17">
        <v>0</v>
      </c>
      <c r="H151" s="17">
        <v>1</v>
      </c>
      <c r="I151" s="17">
        <v>0</v>
      </c>
    </row>
    <row r="152" spans="1:9" x14ac:dyDescent="0.2">
      <c r="A152" s="20"/>
      <c r="B152" s="21" t="s">
        <v>2</v>
      </c>
      <c r="C152" s="14">
        <v>2893</v>
      </c>
      <c r="D152" s="14">
        <v>1309</v>
      </c>
      <c r="E152" s="14">
        <v>1132</v>
      </c>
      <c r="F152" s="14"/>
      <c r="G152" s="14">
        <v>348</v>
      </c>
      <c r="H152" s="14">
        <v>485</v>
      </c>
      <c r="I152" s="14">
        <v>464</v>
      </c>
    </row>
    <row r="153" spans="1:9" x14ac:dyDescent="0.2">
      <c r="A153" s="18" t="s">
        <v>26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122</v>
      </c>
      <c r="D154" s="17">
        <v>55</v>
      </c>
      <c r="E154" s="17">
        <v>12</v>
      </c>
      <c r="F154" s="17"/>
      <c r="G154" s="17">
        <v>9</v>
      </c>
      <c r="H154" s="17">
        <v>16</v>
      </c>
      <c r="I154" s="17">
        <v>0</v>
      </c>
    </row>
    <row r="155" spans="1:9" x14ac:dyDescent="0.2">
      <c r="A155" s="16"/>
      <c r="B155" s="10" t="s">
        <v>44</v>
      </c>
      <c r="C155" s="17">
        <v>601</v>
      </c>
      <c r="D155" s="17">
        <v>265</v>
      </c>
      <c r="E155" s="17">
        <v>37</v>
      </c>
      <c r="F155" s="17"/>
      <c r="G155" s="17">
        <v>99</v>
      </c>
      <c r="H155" s="17">
        <v>153</v>
      </c>
      <c r="I155" s="17">
        <v>8</v>
      </c>
    </row>
    <row r="156" spans="1:9" x14ac:dyDescent="0.2">
      <c r="A156" s="16"/>
      <c r="B156" s="10" t="s">
        <v>45</v>
      </c>
      <c r="C156" s="17">
        <v>275</v>
      </c>
      <c r="D156" s="17">
        <v>127</v>
      </c>
      <c r="E156" s="17">
        <v>85</v>
      </c>
      <c r="F156" s="17"/>
      <c r="G156" s="17">
        <v>29</v>
      </c>
      <c r="H156" s="17">
        <v>61</v>
      </c>
      <c r="I156" s="17">
        <v>7</v>
      </c>
    </row>
    <row r="157" spans="1:9" x14ac:dyDescent="0.2">
      <c r="A157" s="16"/>
      <c r="B157" s="10" t="s">
        <v>46</v>
      </c>
      <c r="C157" s="17">
        <v>315</v>
      </c>
      <c r="D157" s="17">
        <v>140</v>
      </c>
      <c r="E157" s="17">
        <v>41</v>
      </c>
      <c r="F157" s="17"/>
      <c r="G157" s="17">
        <v>32</v>
      </c>
      <c r="H157" s="17">
        <v>61</v>
      </c>
      <c r="I157" s="17">
        <v>11</v>
      </c>
    </row>
    <row r="158" spans="1:9" x14ac:dyDescent="0.2">
      <c r="A158" s="16"/>
      <c r="B158" s="10" t="s">
        <v>47</v>
      </c>
      <c r="C158" s="17">
        <v>587</v>
      </c>
      <c r="D158" s="17">
        <v>244</v>
      </c>
      <c r="E158" s="17">
        <v>206</v>
      </c>
      <c r="F158" s="17"/>
      <c r="G158" s="17">
        <v>87</v>
      </c>
      <c r="H158" s="17">
        <v>119</v>
      </c>
      <c r="I158" s="17">
        <v>155</v>
      </c>
    </row>
    <row r="159" spans="1:9" x14ac:dyDescent="0.2">
      <c r="A159" s="16"/>
      <c r="B159" s="10" t="s">
        <v>52</v>
      </c>
      <c r="C159" s="17">
        <v>11</v>
      </c>
      <c r="D159" s="17">
        <v>3</v>
      </c>
      <c r="E159" s="17">
        <v>0</v>
      </c>
      <c r="F159" s="17"/>
      <c r="G159" s="17">
        <v>0</v>
      </c>
      <c r="H159" s="17">
        <v>4</v>
      </c>
      <c r="I159" s="17">
        <v>0</v>
      </c>
    </row>
    <row r="160" spans="1:9" x14ac:dyDescent="0.2">
      <c r="A160" s="16"/>
      <c r="B160" s="10" t="s">
        <v>48</v>
      </c>
      <c r="C160" s="17">
        <v>329</v>
      </c>
      <c r="D160" s="17">
        <v>210</v>
      </c>
      <c r="E160" s="17">
        <v>164</v>
      </c>
      <c r="F160" s="17"/>
      <c r="G160" s="17">
        <v>8</v>
      </c>
      <c r="H160" s="17">
        <v>13</v>
      </c>
      <c r="I160" s="17">
        <v>1</v>
      </c>
    </row>
    <row r="161" spans="1:9" x14ac:dyDescent="0.2">
      <c r="A161" s="16"/>
      <c r="B161" s="10" t="s">
        <v>53</v>
      </c>
      <c r="C161" s="17">
        <v>105</v>
      </c>
      <c r="D161" s="17">
        <v>62</v>
      </c>
      <c r="E161" s="17">
        <v>84</v>
      </c>
      <c r="F161" s="17"/>
      <c r="G161" s="17">
        <v>6</v>
      </c>
      <c r="H161" s="17">
        <v>4</v>
      </c>
      <c r="I161" s="17">
        <v>0</v>
      </c>
    </row>
    <row r="162" spans="1:9" x14ac:dyDescent="0.2">
      <c r="A162" s="16"/>
      <c r="B162" s="10" t="s">
        <v>49</v>
      </c>
      <c r="C162" s="17">
        <v>592</v>
      </c>
      <c r="D162" s="17">
        <v>247</v>
      </c>
      <c r="E162" s="17">
        <v>427</v>
      </c>
      <c r="F162" s="17"/>
      <c r="G162" s="17">
        <v>89</v>
      </c>
      <c r="H162" s="17">
        <v>50</v>
      </c>
      <c r="I162" s="17">
        <v>168</v>
      </c>
    </row>
    <row r="163" spans="1:9" x14ac:dyDescent="0.2">
      <c r="A163" s="16"/>
      <c r="B163" s="10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24</v>
      </c>
      <c r="D164" s="17">
        <v>11</v>
      </c>
      <c r="E164" s="17">
        <v>0</v>
      </c>
      <c r="F164" s="17"/>
      <c r="G164" s="17">
        <v>0</v>
      </c>
      <c r="H164" s="17">
        <v>1</v>
      </c>
      <c r="I164" s="17">
        <v>0</v>
      </c>
    </row>
    <row r="165" spans="1:9" x14ac:dyDescent="0.2">
      <c r="A165" s="20"/>
      <c r="B165" s="21" t="s">
        <v>2</v>
      </c>
      <c r="C165" s="14">
        <v>2962</v>
      </c>
      <c r="D165" s="14">
        <v>1364</v>
      </c>
      <c r="E165" s="14">
        <v>1056</v>
      </c>
      <c r="F165" s="14"/>
      <c r="G165" s="14">
        <v>359</v>
      </c>
      <c r="H165" s="14">
        <v>482</v>
      </c>
      <c r="I165" s="14">
        <v>350</v>
      </c>
    </row>
    <row r="166" spans="1:9" x14ac:dyDescent="0.2">
      <c r="A166" s="18" t="s">
        <v>60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C178" si="0">AVERAGE(C11,C24,C37,C50,C63,C76,C89,C102,C115,C128,C141,C154)</f>
        <v>140.33333333333334</v>
      </c>
      <c r="D167" s="17">
        <f t="shared" ref="D167:E167" si="1">AVERAGE(D11,D24,D37,D50,D63,D76,D89,D102,D115,D128,D141,D154)</f>
        <v>72.583333333333329</v>
      </c>
      <c r="E167" s="17">
        <f t="shared" si="1"/>
        <v>14.916666666666666</v>
      </c>
      <c r="F167" s="17"/>
      <c r="G167" s="17">
        <f t="shared" ref="G167:I167" si="2">AVERAGE(G11,G24,G37,G50,G63,G76,G89,G102,G115,G128,G141,G154)</f>
        <v>10.416666666666666</v>
      </c>
      <c r="H167" s="17">
        <f t="shared" si="2"/>
        <v>16.833333333333332</v>
      </c>
      <c r="I167" s="17">
        <f t="shared" si="2"/>
        <v>1</v>
      </c>
    </row>
    <row r="168" spans="1:9" x14ac:dyDescent="0.2">
      <c r="A168" s="16"/>
      <c r="B168" s="10" t="s">
        <v>44</v>
      </c>
      <c r="C168" s="17">
        <f t="shared" si="0"/>
        <v>675.33333333333337</v>
      </c>
      <c r="D168" s="17">
        <f t="shared" ref="D168:E168" si="3">AVERAGE(D12,D25,D38,D51,D64,D77,D90,D103,D116,D129,D142,D155)</f>
        <v>306.41666666666669</v>
      </c>
      <c r="E168" s="17">
        <f t="shared" si="3"/>
        <v>41.75</v>
      </c>
      <c r="F168" s="17"/>
      <c r="G168" s="17">
        <f t="shared" ref="G168:I168" si="4">AVERAGE(G12,G25,G38,G51,G64,G77,G90,G103,G116,G129,G142,G155)</f>
        <v>102.83333333333333</v>
      </c>
      <c r="H168" s="17">
        <f t="shared" si="4"/>
        <v>188.16666666666666</v>
      </c>
      <c r="I168" s="17">
        <f t="shared" si="4"/>
        <v>8.4166666666666661</v>
      </c>
    </row>
    <row r="169" spans="1:9" x14ac:dyDescent="0.2">
      <c r="A169" s="16"/>
      <c r="B169" s="10" t="s">
        <v>45</v>
      </c>
      <c r="C169" s="17">
        <f t="shared" si="0"/>
        <v>311.58333333333331</v>
      </c>
      <c r="D169" s="17">
        <f t="shared" ref="D169:E169" si="5">AVERAGE(D13,D26,D39,D52,D65,D78,D91,D104,D117,D130,D143,D156)</f>
        <v>150.75</v>
      </c>
      <c r="E169" s="17">
        <f t="shared" si="5"/>
        <v>73.75</v>
      </c>
      <c r="F169" s="17"/>
      <c r="G169" s="17">
        <f t="shared" ref="G169:I169" si="6">AVERAGE(G13,G26,G39,G52,G65,G78,G91,G104,G117,G130,G143,G156)</f>
        <v>33.833333333333336</v>
      </c>
      <c r="H169" s="17">
        <f t="shared" si="6"/>
        <v>66.666666666666671</v>
      </c>
      <c r="I169" s="17">
        <f t="shared" si="6"/>
        <v>6.166666666666667</v>
      </c>
    </row>
    <row r="170" spans="1:9" x14ac:dyDescent="0.2">
      <c r="A170" s="16"/>
      <c r="B170" s="10" t="s">
        <v>46</v>
      </c>
      <c r="C170" s="17">
        <f t="shared" si="0"/>
        <v>351.25</v>
      </c>
      <c r="D170" s="17">
        <f t="shared" ref="D170:E170" si="7">AVERAGE(D14,D27,D40,D53,D66,D79,D92,D105,D118,D131,D144,D157)</f>
        <v>160.75</v>
      </c>
      <c r="E170" s="17">
        <f t="shared" si="7"/>
        <v>66.833333333333329</v>
      </c>
      <c r="F170" s="17"/>
      <c r="G170" s="17">
        <f t="shared" ref="G170:I170" si="8">AVERAGE(G14,G27,G40,G53,G66,G79,G92,G105,G118,G131,G144,G157)</f>
        <v>38.25</v>
      </c>
      <c r="H170" s="17">
        <f t="shared" si="8"/>
        <v>82.416666666666671</v>
      </c>
      <c r="I170" s="17">
        <f t="shared" si="8"/>
        <v>23.333333333333332</v>
      </c>
    </row>
    <row r="171" spans="1:9" x14ac:dyDescent="0.2">
      <c r="A171" s="16"/>
      <c r="B171" s="10" t="s">
        <v>47</v>
      </c>
      <c r="C171" s="17">
        <f t="shared" si="0"/>
        <v>655.58333333333337</v>
      </c>
      <c r="D171" s="17">
        <f t="shared" ref="D171:E171" si="9">AVERAGE(D15,D28,D41,D54,D67,D80,D93,D106,D119,D132,D145,D158)</f>
        <v>298.66666666666669</v>
      </c>
      <c r="E171" s="17">
        <f t="shared" si="9"/>
        <v>193.83333333333334</v>
      </c>
      <c r="F171" s="17"/>
      <c r="G171" s="17">
        <f t="shared" ref="G171:I171" si="10">AVERAGE(G15,G28,G41,G54,G67,G80,G93,G106,G119,G132,G145,G158)</f>
        <v>90.333333333333329</v>
      </c>
      <c r="H171" s="17">
        <f t="shared" si="10"/>
        <v>134.66666666666666</v>
      </c>
      <c r="I171" s="17">
        <f t="shared" si="10"/>
        <v>129.58333333333334</v>
      </c>
    </row>
    <row r="172" spans="1:9" x14ac:dyDescent="0.2">
      <c r="A172" s="16"/>
      <c r="B172" s="10" t="s">
        <v>52</v>
      </c>
      <c r="C172" s="17">
        <f t="shared" si="0"/>
        <v>13.166666666666666</v>
      </c>
      <c r="D172" s="17">
        <f t="shared" ref="D172:E172" si="11">AVERAGE(D16,D29,D42,D55,D68,D81,D94,D107,D120,D133,D146,D159)</f>
        <v>6.333333333333333</v>
      </c>
      <c r="E172" s="17">
        <f t="shared" si="11"/>
        <v>2.25</v>
      </c>
      <c r="F172" s="17"/>
      <c r="G172" s="17">
        <f t="shared" ref="G172:I172" si="12">AVERAGE(G16,G29,G42,G55,G68,G81,G94,G107,G120,G133,G146,G159)</f>
        <v>0.16666666666666666</v>
      </c>
      <c r="H172" s="17">
        <f t="shared" si="12"/>
        <v>2</v>
      </c>
      <c r="I172" s="17">
        <f t="shared" si="12"/>
        <v>0.16666666666666666</v>
      </c>
    </row>
    <row r="173" spans="1:9" x14ac:dyDescent="0.2">
      <c r="A173" s="16"/>
      <c r="B173" s="10" t="s">
        <v>48</v>
      </c>
      <c r="C173" s="17">
        <f t="shared" si="0"/>
        <v>332.41666666666669</v>
      </c>
      <c r="D173" s="17">
        <f t="shared" ref="D173:E173" si="13">AVERAGE(D17,D30,D43,D56,D69,D82,D95,D108,D121,D134,D147,D160)</f>
        <v>198.75</v>
      </c>
      <c r="E173" s="17">
        <f t="shared" si="13"/>
        <v>203.16666666666666</v>
      </c>
      <c r="F173" s="17"/>
      <c r="G173" s="17">
        <f t="shared" ref="G173:I173" si="14">AVERAGE(G17,G30,G43,G56,G69,G82,G95,G108,G121,G134,G147,G160)</f>
        <v>11.333333333333334</v>
      </c>
      <c r="H173" s="17">
        <f t="shared" si="14"/>
        <v>14.916666666666666</v>
      </c>
      <c r="I173" s="17">
        <f t="shared" si="14"/>
        <v>0.66666666666666663</v>
      </c>
    </row>
    <row r="174" spans="1:9" x14ac:dyDescent="0.2">
      <c r="A174" s="16"/>
      <c r="B174" s="10" t="s">
        <v>53</v>
      </c>
      <c r="C174" s="17">
        <f t="shared" si="0"/>
        <v>103.25</v>
      </c>
      <c r="D174" s="17">
        <f t="shared" ref="D174:E174" si="15">AVERAGE(D18,D31,D44,D57,D70,D83,D96,D109,D122,D135,D148,D161)</f>
        <v>61.166666666666664</v>
      </c>
      <c r="E174" s="17">
        <f t="shared" si="15"/>
        <v>71.333333333333329</v>
      </c>
      <c r="F174" s="17"/>
      <c r="G174" s="17">
        <f t="shared" ref="G174:I174" si="16">AVERAGE(G18,G31,G44,G57,G70,G83,G96,G109,G122,G135,G148,G161)</f>
        <v>5.583333333333333</v>
      </c>
      <c r="H174" s="17">
        <f t="shared" si="16"/>
        <v>5.416666666666667</v>
      </c>
      <c r="I174" s="17">
        <f t="shared" si="16"/>
        <v>3</v>
      </c>
    </row>
    <row r="175" spans="1:9" x14ac:dyDescent="0.2">
      <c r="A175" s="16"/>
      <c r="B175" s="10" t="s">
        <v>49</v>
      </c>
      <c r="C175" s="17">
        <f t="shared" si="0"/>
        <v>642.58333333333337</v>
      </c>
      <c r="D175" s="17">
        <f t="shared" ref="D175:E175" si="17">AVERAGE(D19,D32,D45,D58,D71,D84,D97,D110,D123,D136,D149,D162)</f>
        <v>311.66666666666669</v>
      </c>
      <c r="E175" s="17">
        <f t="shared" si="17"/>
        <v>319.16666666666669</v>
      </c>
      <c r="F175" s="17"/>
      <c r="G175" s="17">
        <f t="shared" ref="G175:I175" si="18">AVERAGE(G19,G32,G45,G58,G71,G84,G97,G110,G123,G136,G149,G162)</f>
        <v>90.333333333333329</v>
      </c>
      <c r="H175" s="17">
        <f t="shared" si="18"/>
        <v>66.833333333333329</v>
      </c>
      <c r="I175" s="17">
        <f t="shared" si="18"/>
        <v>140.83333333333334</v>
      </c>
    </row>
    <row r="176" spans="1:9" x14ac:dyDescent="0.2">
      <c r="A176" s="16"/>
      <c r="B176" s="10" t="s">
        <v>50</v>
      </c>
      <c r="C176" s="17">
        <f t="shared" si="0"/>
        <v>2.9166666666666665</v>
      </c>
      <c r="D176" s="17">
        <f t="shared" ref="D176:E176" si="19">AVERAGE(D20,D33,D46,D59,D72,D85,D98,D111,D124,D137,D150,D163)</f>
        <v>1.25</v>
      </c>
      <c r="E176" s="17">
        <f t="shared" si="19"/>
        <v>0</v>
      </c>
      <c r="F176" s="17"/>
      <c r="G176" s="17">
        <f t="shared" ref="G176:I176" si="20">AVERAGE(G20,G33,G46,G59,G72,G85,G98,G111,G124,G137,G150,G163)</f>
        <v>0</v>
      </c>
      <c r="H176" s="17">
        <f t="shared" si="20"/>
        <v>0.33333333333333331</v>
      </c>
      <c r="I176" s="17">
        <f t="shared" si="20"/>
        <v>0</v>
      </c>
    </row>
    <row r="177" spans="1:9" x14ac:dyDescent="0.2">
      <c r="A177" s="16"/>
      <c r="B177" s="10" t="s">
        <v>51</v>
      </c>
      <c r="C177" s="17">
        <f t="shared" si="0"/>
        <v>29.416666666666668</v>
      </c>
      <c r="D177" s="17">
        <f t="shared" ref="D177:E177" si="21">AVERAGE(D21,D34,D47,D60,D73,D86,D99,D112,D125,D138,D151,D164)</f>
        <v>14.916666666666666</v>
      </c>
      <c r="E177" s="17">
        <f t="shared" si="21"/>
        <v>4.083333333333333</v>
      </c>
      <c r="F177" s="17"/>
      <c r="G177" s="17">
        <f t="shared" ref="G177:I177" si="22">AVERAGE(G21,G34,G47,G60,G73,G86,G99,G112,G125,G138,G151,G164)</f>
        <v>8.3333333333333329E-2</v>
      </c>
      <c r="H177" s="17">
        <f t="shared" si="22"/>
        <v>2.3333333333333335</v>
      </c>
      <c r="I177" s="17">
        <f t="shared" si="22"/>
        <v>0</v>
      </c>
    </row>
    <row r="178" spans="1:9" x14ac:dyDescent="0.2">
      <c r="A178" s="20"/>
      <c r="B178" s="21" t="s">
        <v>2</v>
      </c>
      <c r="C178" s="14">
        <f t="shared" si="0"/>
        <v>3257.8333333333335</v>
      </c>
      <c r="D178" s="14">
        <f>AVERAGE(D22,D35,D48,D61,D74,D87,D100,D113,D126,D139,D152,D165)</f>
        <v>1583.25</v>
      </c>
      <c r="E178" s="14">
        <f t="shared" ref="E178" si="23">AVERAGE(E22,E35,E48,E61,E74,E87,E100,E113,E126,E139,E152,E165)</f>
        <v>991.08333333333337</v>
      </c>
      <c r="F178" s="14"/>
      <c r="G178" s="14">
        <f t="shared" ref="G178:I178" si="24">AVERAGE(G22,G35,G48,G61,G74,G87,G100,G113,G126,G139,G152,G165)</f>
        <v>383.16666666666669</v>
      </c>
      <c r="H178" s="14">
        <f t="shared" si="24"/>
        <v>580.58333333333337</v>
      </c>
      <c r="I178" s="14">
        <f t="shared" si="24"/>
        <v>313.16666666666669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39" t="s">
        <v>85</v>
      </c>
      <c r="B180" s="40"/>
      <c r="C180" s="40"/>
      <c r="D180" s="40"/>
      <c r="E180" s="40"/>
      <c r="F180" s="40"/>
      <c r="G180" s="40"/>
      <c r="H180" s="40"/>
      <c r="I180" s="40"/>
    </row>
    <row r="181" spans="1:9" ht="11.25" customHeight="1" x14ac:dyDescent="0.2">
      <c r="A181" s="39" t="s">
        <v>63</v>
      </c>
      <c r="B181" s="40"/>
      <c r="C181" s="40"/>
      <c r="D181" s="40"/>
      <c r="E181" s="40"/>
      <c r="F181" s="40"/>
      <c r="G181" s="40"/>
      <c r="H181" s="40"/>
      <c r="I181" s="40"/>
    </row>
    <row r="182" spans="1:9" ht="11.25" customHeight="1" x14ac:dyDescent="0.2">
      <c r="A182" s="39" t="s">
        <v>84</v>
      </c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40C7-C927-4D74-8A12-8BFBBFBF8AA9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79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27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137</v>
      </c>
      <c r="D11" s="17">
        <v>74</v>
      </c>
      <c r="E11" s="17">
        <v>1</v>
      </c>
      <c r="F11" s="17"/>
      <c r="G11" s="17">
        <v>11</v>
      </c>
      <c r="H11" s="17">
        <v>29</v>
      </c>
      <c r="I11" s="17">
        <v>0</v>
      </c>
    </row>
    <row r="12" spans="1:9" x14ac:dyDescent="0.2">
      <c r="A12" s="16"/>
      <c r="B12" s="10" t="s">
        <v>44</v>
      </c>
      <c r="C12" s="17">
        <v>579</v>
      </c>
      <c r="D12" s="17">
        <v>274</v>
      </c>
      <c r="E12" s="17">
        <v>27</v>
      </c>
      <c r="F12" s="17"/>
      <c r="G12" s="17">
        <v>87</v>
      </c>
      <c r="H12" s="17">
        <v>155</v>
      </c>
      <c r="I12" s="17">
        <v>8</v>
      </c>
    </row>
    <row r="13" spans="1:9" x14ac:dyDescent="0.2">
      <c r="A13" s="16"/>
      <c r="B13" s="10" t="s">
        <v>45</v>
      </c>
      <c r="C13" s="17">
        <v>282</v>
      </c>
      <c r="D13" s="17">
        <v>137</v>
      </c>
      <c r="E13" s="17">
        <v>32</v>
      </c>
      <c r="F13" s="17"/>
      <c r="G13" s="17">
        <v>39</v>
      </c>
      <c r="H13" s="17">
        <v>70</v>
      </c>
      <c r="I13" s="17">
        <v>4</v>
      </c>
    </row>
    <row r="14" spans="1:9" x14ac:dyDescent="0.2">
      <c r="A14" s="16"/>
      <c r="B14" s="10" t="s">
        <v>46</v>
      </c>
      <c r="C14" s="17">
        <v>297</v>
      </c>
      <c r="D14" s="17">
        <v>151</v>
      </c>
      <c r="E14" s="17">
        <v>38</v>
      </c>
      <c r="F14" s="17"/>
      <c r="G14" s="17">
        <v>44</v>
      </c>
      <c r="H14" s="17">
        <v>75</v>
      </c>
      <c r="I14" s="17">
        <v>10</v>
      </c>
    </row>
    <row r="15" spans="1:9" x14ac:dyDescent="0.2">
      <c r="A15" s="16"/>
      <c r="B15" s="10" t="s">
        <v>47</v>
      </c>
      <c r="C15" s="17">
        <v>476</v>
      </c>
      <c r="D15" s="17">
        <v>213</v>
      </c>
      <c r="E15" s="17">
        <v>78</v>
      </c>
      <c r="F15" s="17"/>
      <c r="G15" s="17">
        <v>82</v>
      </c>
      <c r="H15" s="17">
        <v>113</v>
      </c>
      <c r="I15" s="17">
        <v>110</v>
      </c>
    </row>
    <row r="16" spans="1:9" x14ac:dyDescent="0.2">
      <c r="A16" s="16"/>
      <c r="B16" s="10" t="s">
        <v>52</v>
      </c>
      <c r="C16" s="17">
        <v>13</v>
      </c>
      <c r="D16" s="17">
        <v>7</v>
      </c>
      <c r="E16" s="17">
        <v>1</v>
      </c>
      <c r="F16" s="17"/>
      <c r="G16" s="17">
        <v>1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335</v>
      </c>
      <c r="D17" s="17">
        <v>236</v>
      </c>
      <c r="E17" s="17">
        <v>565</v>
      </c>
      <c r="F17" s="17"/>
      <c r="G17" s="17">
        <v>12</v>
      </c>
      <c r="H17" s="17">
        <v>20</v>
      </c>
      <c r="I17" s="17">
        <v>1</v>
      </c>
    </row>
    <row r="18" spans="1:9" x14ac:dyDescent="0.2">
      <c r="A18" s="16"/>
      <c r="B18" s="10" t="s">
        <v>53</v>
      </c>
      <c r="C18" s="17">
        <v>92</v>
      </c>
      <c r="D18" s="17">
        <v>57</v>
      </c>
      <c r="E18" s="17">
        <v>97</v>
      </c>
      <c r="F18" s="17"/>
      <c r="G18" s="17">
        <v>3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598</v>
      </c>
      <c r="D19" s="17">
        <v>339</v>
      </c>
      <c r="E19" s="17">
        <v>254</v>
      </c>
      <c r="F19" s="17"/>
      <c r="G19" s="17">
        <v>74</v>
      </c>
      <c r="H19" s="17">
        <v>70</v>
      </c>
      <c r="I19" s="17">
        <v>62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48</v>
      </c>
      <c r="D21" s="17">
        <v>24</v>
      </c>
      <c r="E21" s="17">
        <v>1</v>
      </c>
      <c r="F21" s="17"/>
      <c r="G21" s="17">
        <v>2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v>2859</v>
      </c>
      <c r="D22" s="14">
        <v>1513</v>
      </c>
      <c r="E22" s="14">
        <v>1094</v>
      </c>
      <c r="F22" s="14"/>
      <c r="G22" s="14">
        <v>355</v>
      </c>
      <c r="H22" s="14">
        <v>540</v>
      </c>
      <c r="I22" s="14">
        <v>196</v>
      </c>
    </row>
    <row r="23" spans="1:9" x14ac:dyDescent="0.2">
      <c r="A23" s="18" t="s">
        <v>28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140</v>
      </c>
      <c r="D24" s="17">
        <v>74</v>
      </c>
      <c r="E24" s="17">
        <v>17</v>
      </c>
      <c r="F24" s="17"/>
      <c r="G24" s="17">
        <v>10</v>
      </c>
      <c r="H24" s="17">
        <v>29</v>
      </c>
      <c r="I24" s="17">
        <v>1</v>
      </c>
    </row>
    <row r="25" spans="1:9" x14ac:dyDescent="0.2">
      <c r="A25" s="16"/>
      <c r="B25" s="10" t="s">
        <v>44</v>
      </c>
      <c r="C25" s="17">
        <v>578</v>
      </c>
      <c r="D25" s="17">
        <v>282</v>
      </c>
      <c r="E25" s="17">
        <v>43</v>
      </c>
      <c r="F25" s="17"/>
      <c r="G25" s="17">
        <v>83</v>
      </c>
      <c r="H25" s="17">
        <v>155</v>
      </c>
      <c r="I25" s="17">
        <v>5</v>
      </c>
    </row>
    <row r="26" spans="1:9" x14ac:dyDescent="0.2">
      <c r="A26" s="16"/>
      <c r="B26" s="10" t="s">
        <v>45</v>
      </c>
      <c r="C26" s="17">
        <v>280</v>
      </c>
      <c r="D26" s="17">
        <v>141</v>
      </c>
      <c r="E26" s="17">
        <v>31</v>
      </c>
      <c r="F26" s="17"/>
      <c r="G26" s="17">
        <v>36</v>
      </c>
      <c r="H26" s="17">
        <v>67</v>
      </c>
      <c r="I26" s="17">
        <v>4</v>
      </c>
    </row>
    <row r="27" spans="1:9" x14ac:dyDescent="0.2">
      <c r="A27" s="16"/>
      <c r="B27" s="10" t="s">
        <v>46</v>
      </c>
      <c r="C27" s="17">
        <v>306</v>
      </c>
      <c r="D27" s="17">
        <v>158</v>
      </c>
      <c r="E27" s="17">
        <v>46</v>
      </c>
      <c r="F27" s="17"/>
      <c r="G27" s="17">
        <v>45</v>
      </c>
      <c r="H27" s="17">
        <v>76</v>
      </c>
      <c r="I27" s="17">
        <v>16</v>
      </c>
    </row>
    <row r="28" spans="1:9" x14ac:dyDescent="0.2">
      <c r="A28" s="16"/>
      <c r="B28" s="10" t="s">
        <v>47</v>
      </c>
      <c r="C28" s="17">
        <v>460</v>
      </c>
      <c r="D28" s="17">
        <v>229</v>
      </c>
      <c r="E28" s="17">
        <v>140</v>
      </c>
      <c r="F28" s="17"/>
      <c r="G28" s="17">
        <v>90</v>
      </c>
      <c r="H28" s="17">
        <v>106</v>
      </c>
      <c r="I28" s="17">
        <v>102</v>
      </c>
    </row>
    <row r="29" spans="1:9" x14ac:dyDescent="0.2">
      <c r="A29" s="16"/>
      <c r="B29" s="10" t="s">
        <v>52</v>
      </c>
      <c r="C29" s="17">
        <v>12</v>
      </c>
      <c r="D29" s="17">
        <v>8</v>
      </c>
      <c r="E29" s="17">
        <v>1</v>
      </c>
      <c r="F29" s="17"/>
      <c r="G29" s="17">
        <v>1</v>
      </c>
      <c r="H29" s="17">
        <v>1</v>
      </c>
      <c r="I29" s="17">
        <v>0</v>
      </c>
    </row>
    <row r="30" spans="1:9" x14ac:dyDescent="0.2">
      <c r="A30" s="16"/>
      <c r="B30" s="10" t="s">
        <v>48</v>
      </c>
      <c r="C30" s="17">
        <v>322</v>
      </c>
      <c r="D30" s="17">
        <v>226</v>
      </c>
      <c r="E30" s="17">
        <v>322</v>
      </c>
      <c r="F30" s="17"/>
      <c r="G30" s="17">
        <v>10</v>
      </c>
      <c r="H30" s="17">
        <v>19</v>
      </c>
      <c r="I30" s="17">
        <v>0</v>
      </c>
    </row>
    <row r="31" spans="1:9" x14ac:dyDescent="0.2">
      <c r="A31" s="16"/>
      <c r="B31" s="10" t="s">
        <v>53</v>
      </c>
      <c r="C31" s="17">
        <v>92</v>
      </c>
      <c r="D31" s="17">
        <v>56</v>
      </c>
      <c r="E31" s="17">
        <v>103</v>
      </c>
      <c r="F31" s="17"/>
      <c r="G31" s="17">
        <v>3</v>
      </c>
      <c r="H31" s="17">
        <v>5</v>
      </c>
      <c r="I31" s="17">
        <v>1</v>
      </c>
    </row>
    <row r="32" spans="1:9" x14ac:dyDescent="0.2">
      <c r="A32" s="16"/>
      <c r="B32" s="10" t="s">
        <v>49</v>
      </c>
      <c r="C32" s="17">
        <v>597</v>
      </c>
      <c r="D32" s="17">
        <v>332</v>
      </c>
      <c r="E32" s="17">
        <v>247</v>
      </c>
      <c r="F32" s="17"/>
      <c r="G32" s="17">
        <v>72</v>
      </c>
      <c r="H32" s="17">
        <v>62</v>
      </c>
      <c r="I32" s="17">
        <v>62</v>
      </c>
    </row>
    <row r="33" spans="1:9" x14ac:dyDescent="0.2">
      <c r="A33" s="16"/>
      <c r="B33" s="10" t="s">
        <v>50</v>
      </c>
      <c r="C33" s="17">
        <v>2</v>
      </c>
      <c r="D33" s="17">
        <v>1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43</v>
      </c>
      <c r="D34" s="17">
        <v>23</v>
      </c>
      <c r="E34" s="17">
        <v>1</v>
      </c>
      <c r="F34" s="17"/>
      <c r="G34" s="17">
        <v>2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2832</v>
      </c>
      <c r="D35" s="14">
        <v>1530</v>
      </c>
      <c r="E35" s="14">
        <v>951</v>
      </c>
      <c r="F35" s="14"/>
      <c r="G35" s="14">
        <v>352</v>
      </c>
      <c r="H35" s="14">
        <v>522</v>
      </c>
      <c r="I35" s="14">
        <v>191</v>
      </c>
    </row>
    <row r="36" spans="1:9" x14ac:dyDescent="0.2">
      <c r="A36" s="18" t="s">
        <v>29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154</v>
      </c>
      <c r="D37" s="17">
        <v>78</v>
      </c>
      <c r="E37" s="17">
        <v>4</v>
      </c>
      <c r="F37" s="17"/>
      <c r="G37" s="17">
        <v>12</v>
      </c>
      <c r="H37" s="17">
        <v>28</v>
      </c>
      <c r="I37" s="17">
        <v>0</v>
      </c>
    </row>
    <row r="38" spans="1:9" x14ac:dyDescent="0.2">
      <c r="A38" s="16"/>
      <c r="B38" s="10" t="s">
        <v>44</v>
      </c>
      <c r="C38" s="17">
        <v>648</v>
      </c>
      <c r="D38" s="17">
        <v>303</v>
      </c>
      <c r="E38" s="17">
        <v>61</v>
      </c>
      <c r="F38" s="17"/>
      <c r="G38" s="17">
        <v>87</v>
      </c>
      <c r="H38" s="17">
        <v>188</v>
      </c>
      <c r="I38" s="17">
        <v>5</v>
      </c>
    </row>
    <row r="39" spans="1:9" x14ac:dyDescent="0.2">
      <c r="A39" s="16"/>
      <c r="B39" s="10" t="s">
        <v>45</v>
      </c>
      <c r="C39" s="17">
        <v>325</v>
      </c>
      <c r="D39" s="17">
        <v>169</v>
      </c>
      <c r="E39" s="17">
        <v>19</v>
      </c>
      <c r="F39" s="17"/>
      <c r="G39" s="17">
        <v>41</v>
      </c>
      <c r="H39" s="17">
        <v>81</v>
      </c>
      <c r="I39" s="17">
        <v>4</v>
      </c>
    </row>
    <row r="40" spans="1:9" x14ac:dyDescent="0.2">
      <c r="A40" s="16"/>
      <c r="B40" s="10" t="s">
        <v>46</v>
      </c>
      <c r="C40" s="17">
        <v>332</v>
      </c>
      <c r="D40" s="17">
        <v>173</v>
      </c>
      <c r="E40" s="17">
        <v>28</v>
      </c>
      <c r="F40" s="17"/>
      <c r="G40" s="17">
        <v>46</v>
      </c>
      <c r="H40" s="17">
        <v>79</v>
      </c>
      <c r="I40" s="17">
        <v>7</v>
      </c>
    </row>
    <row r="41" spans="1:9" x14ac:dyDescent="0.2">
      <c r="A41" s="16"/>
      <c r="B41" s="10" t="s">
        <v>47</v>
      </c>
      <c r="C41" s="17">
        <v>561</v>
      </c>
      <c r="D41" s="17">
        <v>289</v>
      </c>
      <c r="E41" s="17">
        <v>37</v>
      </c>
      <c r="F41" s="17"/>
      <c r="G41" s="17">
        <v>98</v>
      </c>
      <c r="H41" s="17">
        <v>136</v>
      </c>
      <c r="I41" s="17">
        <v>37</v>
      </c>
    </row>
    <row r="42" spans="1:9" x14ac:dyDescent="0.2">
      <c r="A42" s="16"/>
      <c r="B42" s="10" t="s">
        <v>52</v>
      </c>
      <c r="C42" s="17">
        <v>9</v>
      </c>
      <c r="D42" s="17">
        <v>6</v>
      </c>
      <c r="E42" s="17">
        <v>8</v>
      </c>
      <c r="F42" s="17"/>
      <c r="G42" s="17">
        <v>1</v>
      </c>
      <c r="H42" s="17">
        <v>2</v>
      </c>
      <c r="I42" s="17">
        <v>0</v>
      </c>
    </row>
    <row r="43" spans="1:9" x14ac:dyDescent="0.2">
      <c r="A43" s="16"/>
      <c r="B43" s="10" t="s">
        <v>48</v>
      </c>
      <c r="C43" s="17">
        <v>336</v>
      </c>
      <c r="D43" s="17">
        <v>238</v>
      </c>
      <c r="E43" s="17">
        <v>230</v>
      </c>
      <c r="F43" s="17"/>
      <c r="G43" s="17">
        <v>11</v>
      </c>
      <c r="H43" s="17">
        <v>17</v>
      </c>
      <c r="I43" s="17">
        <v>0</v>
      </c>
    </row>
    <row r="44" spans="1:9" x14ac:dyDescent="0.2">
      <c r="A44" s="16"/>
      <c r="B44" s="10" t="s">
        <v>53</v>
      </c>
      <c r="C44" s="17">
        <v>95</v>
      </c>
      <c r="D44" s="17">
        <v>56</v>
      </c>
      <c r="E44" s="17">
        <v>35</v>
      </c>
      <c r="F44" s="17"/>
      <c r="G44" s="17">
        <v>4</v>
      </c>
      <c r="H44" s="17">
        <v>7</v>
      </c>
      <c r="I44" s="17">
        <v>4</v>
      </c>
    </row>
    <row r="45" spans="1:9" x14ac:dyDescent="0.2">
      <c r="A45" s="16"/>
      <c r="B45" s="10" t="s">
        <v>49</v>
      </c>
      <c r="C45" s="17">
        <v>606</v>
      </c>
      <c r="D45" s="17">
        <v>349</v>
      </c>
      <c r="E45" s="17">
        <v>164</v>
      </c>
      <c r="F45" s="17"/>
      <c r="G45" s="17">
        <v>71</v>
      </c>
      <c r="H45" s="17">
        <v>64</v>
      </c>
      <c r="I45" s="17">
        <v>68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43</v>
      </c>
      <c r="D47" s="17">
        <v>20</v>
      </c>
      <c r="E47" s="17">
        <v>1</v>
      </c>
      <c r="F47" s="17"/>
      <c r="G47" s="17">
        <v>3</v>
      </c>
      <c r="H47" s="17">
        <v>5</v>
      </c>
      <c r="I47" s="17">
        <v>0</v>
      </c>
    </row>
    <row r="48" spans="1:9" x14ac:dyDescent="0.2">
      <c r="A48" s="20"/>
      <c r="B48" s="21" t="s">
        <v>2</v>
      </c>
      <c r="C48" s="14">
        <v>3112</v>
      </c>
      <c r="D48" s="14">
        <v>1682</v>
      </c>
      <c r="E48" s="14">
        <v>587</v>
      </c>
      <c r="F48" s="14"/>
      <c r="G48" s="14">
        <v>374</v>
      </c>
      <c r="H48" s="14">
        <v>607</v>
      </c>
      <c r="I48" s="14">
        <v>125</v>
      </c>
    </row>
    <row r="49" spans="1:9" x14ac:dyDescent="0.2">
      <c r="A49" s="18" t="s">
        <v>30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171</v>
      </c>
      <c r="D50" s="17">
        <v>94</v>
      </c>
      <c r="E50" s="17">
        <v>3</v>
      </c>
      <c r="F50" s="17"/>
      <c r="G50" s="17">
        <v>12</v>
      </c>
      <c r="H50" s="17">
        <v>31</v>
      </c>
      <c r="I50" s="17">
        <v>0</v>
      </c>
    </row>
    <row r="51" spans="1:9" x14ac:dyDescent="0.2">
      <c r="A51" s="16"/>
      <c r="B51" s="10" t="s">
        <v>44</v>
      </c>
      <c r="C51" s="17">
        <v>765</v>
      </c>
      <c r="D51" s="17">
        <v>381</v>
      </c>
      <c r="E51" s="17">
        <v>36</v>
      </c>
      <c r="F51" s="17"/>
      <c r="G51" s="17">
        <v>102</v>
      </c>
      <c r="H51" s="17">
        <v>216</v>
      </c>
      <c r="I51" s="17">
        <v>1</v>
      </c>
    </row>
    <row r="52" spans="1:9" x14ac:dyDescent="0.2">
      <c r="A52" s="16"/>
      <c r="B52" s="10" t="s">
        <v>45</v>
      </c>
      <c r="C52" s="17">
        <v>371</v>
      </c>
      <c r="D52" s="17">
        <v>204</v>
      </c>
      <c r="E52" s="17">
        <v>20</v>
      </c>
      <c r="F52" s="17"/>
      <c r="G52" s="17">
        <v>48</v>
      </c>
      <c r="H52" s="17">
        <v>89</v>
      </c>
      <c r="I52" s="17">
        <v>4</v>
      </c>
    </row>
    <row r="53" spans="1:9" x14ac:dyDescent="0.2">
      <c r="A53" s="16"/>
      <c r="B53" s="10" t="s">
        <v>46</v>
      </c>
      <c r="C53" s="17">
        <v>358</v>
      </c>
      <c r="D53" s="17">
        <v>179</v>
      </c>
      <c r="E53" s="17">
        <v>11</v>
      </c>
      <c r="F53" s="17"/>
      <c r="G53" s="17">
        <v>45</v>
      </c>
      <c r="H53" s="17">
        <v>89</v>
      </c>
      <c r="I53" s="17">
        <v>3</v>
      </c>
    </row>
    <row r="54" spans="1:9" x14ac:dyDescent="0.2">
      <c r="A54" s="16"/>
      <c r="B54" s="10" t="s">
        <v>47</v>
      </c>
      <c r="C54" s="17">
        <v>623</v>
      </c>
      <c r="D54" s="17">
        <v>328</v>
      </c>
      <c r="E54" s="17">
        <v>13</v>
      </c>
      <c r="F54" s="17"/>
      <c r="G54" s="17">
        <v>101</v>
      </c>
      <c r="H54" s="17">
        <v>150</v>
      </c>
      <c r="I54" s="17">
        <v>20</v>
      </c>
    </row>
    <row r="55" spans="1:9" x14ac:dyDescent="0.2">
      <c r="A55" s="16"/>
      <c r="B55" s="10" t="s">
        <v>52</v>
      </c>
      <c r="C55" s="17">
        <v>9</v>
      </c>
      <c r="D55" s="17">
        <v>3</v>
      </c>
      <c r="E55" s="17">
        <v>6</v>
      </c>
      <c r="F55" s="17"/>
      <c r="G55" s="17">
        <v>1</v>
      </c>
      <c r="H55" s="17">
        <v>4</v>
      </c>
      <c r="I55" s="17">
        <v>0</v>
      </c>
    </row>
    <row r="56" spans="1:9" x14ac:dyDescent="0.2">
      <c r="A56" s="16"/>
      <c r="B56" s="10" t="s">
        <v>48</v>
      </c>
      <c r="C56" s="17">
        <v>407</v>
      </c>
      <c r="D56" s="17">
        <v>297</v>
      </c>
      <c r="E56" s="17">
        <v>82</v>
      </c>
      <c r="F56" s="17"/>
      <c r="G56" s="17">
        <v>11</v>
      </c>
      <c r="H56" s="17">
        <v>15</v>
      </c>
      <c r="I56" s="17">
        <v>0</v>
      </c>
    </row>
    <row r="57" spans="1:9" x14ac:dyDescent="0.2">
      <c r="A57" s="16"/>
      <c r="B57" s="10" t="s">
        <v>53</v>
      </c>
      <c r="C57" s="17">
        <v>101</v>
      </c>
      <c r="D57" s="17">
        <v>67</v>
      </c>
      <c r="E57" s="17">
        <v>36</v>
      </c>
      <c r="F57" s="17"/>
      <c r="G57" s="17">
        <v>4</v>
      </c>
      <c r="H57" s="17">
        <v>7</v>
      </c>
      <c r="I57" s="17">
        <v>0</v>
      </c>
    </row>
    <row r="58" spans="1:9" x14ac:dyDescent="0.2">
      <c r="A58" s="16"/>
      <c r="B58" s="10" t="s">
        <v>49</v>
      </c>
      <c r="C58" s="17">
        <v>658</v>
      </c>
      <c r="D58" s="17">
        <v>386</v>
      </c>
      <c r="E58" s="17">
        <v>20</v>
      </c>
      <c r="F58" s="17"/>
      <c r="G58" s="17">
        <v>73</v>
      </c>
      <c r="H58" s="17">
        <v>71</v>
      </c>
      <c r="I58" s="17">
        <v>5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0</v>
      </c>
      <c r="I59" s="17">
        <v>0</v>
      </c>
    </row>
    <row r="60" spans="1:9" x14ac:dyDescent="0.2">
      <c r="A60" s="16"/>
      <c r="B60" s="10" t="s">
        <v>51</v>
      </c>
      <c r="C60" s="17">
        <v>39</v>
      </c>
      <c r="D60" s="17">
        <v>19</v>
      </c>
      <c r="E60" s="17">
        <v>0</v>
      </c>
      <c r="F60" s="17"/>
      <c r="G60" s="17">
        <v>2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3504</v>
      </c>
      <c r="D61" s="14">
        <v>1959</v>
      </c>
      <c r="E61" s="14">
        <v>227</v>
      </c>
      <c r="F61" s="14"/>
      <c r="G61" s="14">
        <v>399</v>
      </c>
      <c r="H61" s="14">
        <v>675</v>
      </c>
      <c r="I61" s="14">
        <v>33</v>
      </c>
    </row>
    <row r="62" spans="1:9" x14ac:dyDescent="0.2">
      <c r="A62" s="18" t="s">
        <v>31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171</v>
      </c>
      <c r="D63" s="17">
        <v>102</v>
      </c>
      <c r="E63" s="17">
        <v>3</v>
      </c>
      <c r="F63" s="17"/>
      <c r="G63" s="17">
        <v>12</v>
      </c>
      <c r="H63" s="17">
        <v>34</v>
      </c>
      <c r="I63" s="17">
        <v>0</v>
      </c>
    </row>
    <row r="64" spans="1:9" x14ac:dyDescent="0.2">
      <c r="A64" s="16"/>
      <c r="B64" s="10" t="s">
        <v>44</v>
      </c>
      <c r="C64" s="17">
        <v>793</v>
      </c>
      <c r="D64" s="17">
        <v>398</v>
      </c>
      <c r="E64" s="17">
        <v>28</v>
      </c>
      <c r="F64" s="17"/>
      <c r="G64" s="17">
        <v>104</v>
      </c>
      <c r="H64" s="17">
        <v>224</v>
      </c>
      <c r="I64" s="17">
        <v>2</v>
      </c>
    </row>
    <row r="65" spans="1:9" x14ac:dyDescent="0.2">
      <c r="A65" s="16"/>
      <c r="B65" s="10" t="s">
        <v>45</v>
      </c>
      <c r="C65" s="17">
        <v>376</v>
      </c>
      <c r="D65" s="17">
        <v>196</v>
      </c>
      <c r="E65" s="17">
        <v>32</v>
      </c>
      <c r="F65" s="17"/>
      <c r="G65" s="17">
        <v>45</v>
      </c>
      <c r="H65" s="17">
        <v>92</v>
      </c>
      <c r="I65" s="17">
        <v>1</v>
      </c>
    </row>
    <row r="66" spans="1:9" x14ac:dyDescent="0.2">
      <c r="A66" s="16"/>
      <c r="B66" s="10" t="s">
        <v>46</v>
      </c>
      <c r="C66" s="17">
        <v>364</v>
      </c>
      <c r="D66" s="17">
        <v>190</v>
      </c>
      <c r="E66" s="17">
        <v>25</v>
      </c>
      <c r="F66" s="17"/>
      <c r="G66" s="17">
        <v>39</v>
      </c>
      <c r="H66" s="17">
        <v>80</v>
      </c>
      <c r="I66" s="17">
        <v>11</v>
      </c>
    </row>
    <row r="67" spans="1:9" x14ac:dyDescent="0.2">
      <c r="A67" s="16"/>
      <c r="B67" s="10" t="s">
        <v>47</v>
      </c>
      <c r="C67" s="17">
        <v>640</v>
      </c>
      <c r="D67" s="17">
        <v>341</v>
      </c>
      <c r="E67" s="17">
        <v>13</v>
      </c>
      <c r="F67" s="17"/>
      <c r="G67" s="17">
        <v>102</v>
      </c>
      <c r="H67" s="17">
        <v>146</v>
      </c>
      <c r="I67" s="17">
        <v>5</v>
      </c>
    </row>
    <row r="68" spans="1:9" x14ac:dyDescent="0.2">
      <c r="A68" s="16"/>
      <c r="B68" s="10" t="s">
        <v>52</v>
      </c>
      <c r="C68" s="17">
        <v>9</v>
      </c>
      <c r="D68" s="17">
        <v>3</v>
      </c>
      <c r="E68" s="17">
        <v>3</v>
      </c>
      <c r="F68" s="17"/>
      <c r="G68" s="17">
        <v>1</v>
      </c>
      <c r="H68" s="17">
        <v>5</v>
      </c>
      <c r="I68" s="17">
        <v>0</v>
      </c>
    </row>
    <row r="69" spans="1:9" x14ac:dyDescent="0.2">
      <c r="A69" s="16"/>
      <c r="B69" s="10" t="s">
        <v>48</v>
      </c>
      <c r="C69" s="17">
        <v>402</v>
      </c>
      <c r="D69" s="17">
        <v>288</v>
      </c>
      <c r="E69" s="17">
        <v>101</v>
      </c>
      <c r="F69" s="17"/>
      <c r="G69" s="17">
        <v>15</v>
      </c>
      <c r="H69" s="17">
        <v>20</v>
      </c>
      <c r="I69" s="17">
        <v>0</v>
      </c>
    </row>
    <row r="70" spans="1:9" x14ac:dyDescent="0.2">
      <c r="A70" s="16"/>
      <c r="B70" s="10" t="s">
        <v>53</v>
      </c>
      <c r="C70" s="17">
        <v>93</v>
      </c>
      <c r="D70" s="17">
        <v>58</v>
      </c>
      <c r="E70" s="17">
        <v>8</v>
      </c>
      <c r="F70" s="17"/>
      <c r="G70" s="17">
        <v>2</v>
      </c>
      <c r="H70" s="17">
        <v>5</v>
      </c>
      <c r="I70" s="17">
        <v>3</v>
      </c>
    </row>
    <row r="71" spans="1:9" x14ac:dyDescent="0.2">
      <c r="A71" s="16"/>
      <c r="B71" s="10" t="s">
        <v>49</v>
      </c>
      <c r="C71" s="17">
        <v>663</v>
      </c>
      <c r="D71" s="17">
        <v>393</v>
      </c>
      <c r="E71" s="17">
        <v>37</v>
      </c>
      <c r="F71" s="17"/>
      <c r="G71" s="17">
        <v>73</v>
      </c>
      <c r="H71" s="17">
        <v>69</v>
      </c>
      <c r="I71" s="17">
        <v>22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37</v>
      </c>
      <c r="D73" s="17">
        <v>18</v>
      </c>
      <c r="E73" s="17">
        <v>0</v>
      </c>
      <c r="F73" s="17"/>
      <c r="G73" s="17">
        <v>2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3550</v>
      </c>
      <c r="D74" s="14">
        <v>1988</v>
      </c>
      <c r="E74" s="14">
        <v>250</v>
      </c>
      <c r="F74" s="14"/>
      <c r="G74" s="14">
        <v>395</v>
      </c>
      <c r="H74" s="14">
        <v>679</v>
      </c>
      <c r="I74" s="14">
        <v>44</v>
      </c>
    </row>
    <row r="75" spans="1:9" x14ac:dyDescent="0.2">
      <c r="A75" s="18" t="s">
        <v>32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170</v>
      </c>
      <c r="D76" s="17">
        <v>94</v>
      </c>
      <c r="E76" s="17">
        <v>4</v>
      </c>
      <c r="F76" s="17"/>
      <c r="G76" s="17">
        <v>12</v>
      </c>
      <c r="H76" s="17">
        <v>33</v>
      </c>
      <c r="I76" s="17">
        <v>0</v>
      </c>
    </row>
    <row r="77" spans="1:9" x14ac:dyDescent="0.2">
      <c r="A77" s="16"/>
      <c r="B77" s="10" t="s">
        <v>44</v>
      </c>
      <c r="C77" s="17">
        <v>814</v>
      </c>
      <c r="D77" s="17">
        <v>397</v>
      </c>
      <c r="E77" s="17">
        <v>27</v>
      </c>
      <c r="F77" s="17"/>
      <c r="G77" s="17">
        <v>99</v>
      </c>
      <c r="H77" s="17">
        <v>219</v>
      </c>
      <c r="I77" s="17">
        <v>1</v>
      </c>
    </row>
    <row r="78" spans="1:9" x14ac:dyDescent="0.2">
      <c r="A78" s="16"/>
      <c r="B78" s="10" t="s">
        <v>45</v>
      </c>
      <c r="C78" s="17">
        <v>375</v>
      </c>
      <c r="D78" s="17">
        <v>200</v>
      </c>
      <c r="E78" s="17">
        <v>28</v>
      </c>
      <c r="F78" s="17"/>
      <c r="G78" s="17">
        <v>50</v>
      </c>
      <c r="H78" s="17">
        <v>82</v>
      </c>
      <c r="I78" s="17">
        <v>10</v>
      </c>
    </row>
    <row r="79" spans="1:9" x14ac:dyDescent="0.2">
      <c r="A79" s="16"/>
      <c r="B79" s="10" t="s">
        <v>46</v>
      </c>
      <c r="C79" s="17">
        <v>393</v>
      </c>
      <c r="D79" s="17">
        <v>199</v>
      </c>
      <c r="E79" s="17">
        <v>28</v>
      </c>
      <c r="F79" s="17"/>
      <c r="G79" s="17">
        <v>35</v>
      </c>
      <c r="H79" s="17">
        <v>82</v>
      </c>
      <c r="I79" s="17">
        <v>28</v>
      </c>
    </row>
    <row r="80" spans="1:9" x14ac:dyDescent="0.2">
      <c r="A80" s="16"/>
      <c r="B80" s="10" t="s">
        <v>47</v>
      </c>
      <c r="C80" s="17">
        <v>629</v>
      </c>
      <c r="D80" s="17">
        <v>316</v>
      </c>
      <c r="E80" s="17">
        <v>33</v>
      </c>
      <c r="F80" s="17"/>
      <c r="G80" s="17">
        <v>100</v>
      </c>
      <c r="H80" s="17">
        <v>144</v>
      </c>
      <c r="I80" s="17">
        <v>27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6</v>
      </c>
      <c r="F81" s="17"/>
      <c r="G81" s="17">
        <v>3</v>
      </c>
      <c r="H81" s="17">
        <v>5</v>
      </c>
      <c r="I81" s="17">
        <v>0</v>
      </c>
    </row>
    <row r="82" spans="1:9" x14ac:dyDescent="0.2">
      <c r="A82" s="16"/>
      <c r="B82" s="10" t="s">
        <v>48</v>
      </c>
      <c r="C82" s="17">
        <v>381</v>
      </c>
      <c r="D82" s="17">
        <v>255</v>
      </c>
      <c r="E82" s="17">
        <v>330</v>
      </c>
      <c r="F82" s="17"/>
      <c r="G82" s="17">
        <v>13</v>
      </c>
      <c r="H82" s="17">
        <v>20</v>
      </c>
      <c r="I82" s="17">
        <v>0</v>
      </c>
    </row>
    <row r="83" spans="1:9" x14ac:dyDescent="0.2">
      <c r="A83" s="16"/>
      <c r="B83" s="10" t="s">
        <v>53</v>
      </c>
      <c r="C83" s="17">
        <v>92</v>
      </c>
      <c r="D83" s="17">
        <v>56</v>
      </c>
      <c r="E83" s="17">
        <v>82</v>
      </c>
      <c r="F83" s="17"/>
      <c r="G83" s="17">
        <v>2</v>
      </c>
      <c r="H83" s="17">
        <v>5</v>
      </c>
      <c r="I83" s="17">
        <v>1</v>
      </c>
    </row>
    <row r="84" spans="1:9" x14ac:dyDescent="0.2">
      <c r="A84" s="16"/>
      <c r="B84" s="10" t="s">
        <v>49</v>
      </c>
      <c r="C84" s="17">
        <v>673</v>
      </c>
      <c r="D84" s="17">
        <v>379</v>
      </c>
      <c r="E84" s="17">
        <v>208</v>
      </c>
      <c r="F84" s="17"/>
      <c r="G84" s="17">
        <v>73</v>
      </c>
      <c r="H84" s="17">
        <v>74</v>
      </c>
      <c r="I84" s="17">
        <v>56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38</v>
      </c>
      <c r="D86" s="17">
        <v>20</v>
      </c>
      <c r="E86" s="17">
        <v>2</v>
      </c>
      <c r="F86" s="17"/>
      <c r="G86" s="17">
        <v>2</v>
      </c>
      <c r="H86" s="17">
        <v>4</v>
      </c>
      <c r="I86" s="17">
        <v>0</v>
      </c>
    </row>
    <row r="87" spans="1:9" x14ac:dyDescent="0.2">
      <c r="A87" s="20"/>
      <c r="B87" s="21" t="s">
        <v>2</v>
      </c>
      <c r="C87" s="14">
        <v>3576</v>
      </c>
      <c r="D87" s="14">
        <v>1921</v>
      </c>
      <c r="E87" s="14">
        <v>748</v>
      </c>
      <c r="F87" s="14"/>
      <c r="G87" s="14">
        <v>389</v>
      </c>
      <c r="H87" s="14">
        <v>668</v>
      </c>
      <c r="I87" s="14">
        <v>123</v>
      </c>
    </row>
    <row r="88" spans="1:9" x14ac:dyDescent="0.2">
      <c r="A88" s="18" t="s">
        <v>33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176</v>
      </c>
      <c r="D89" s="17">
        <v>108</v>
      </c>
      <c r="E89" s="17">
        <v>4</v>
      </c>
      <c r="F89" s="17"/>
      <c r="G89" s="17">
        <v>13</v>
      </c>
      <c r="H89" s="17">
        <v>33</v>
      </c>
      <c r="I89" s="17">
        <v>0</v>
      </c>
    </row>
    <row r="90" spans="1:9" x14ac:dyDescent="0.2">
      <c r="A90" s="16"/>
      <c r="B90" s="10" t="s">
        <v>44</v>
      </c>
      <c r="C90" s="17">
        <v>827</v>
      </c>
      <c r="D90" s="17">
        <v>396</v>
      </c>
      <c r="E90" s="17">
        <v>22</v>
      </c>
      <c r="F90" s="17"/>
      <c r="G90" s="17">
        <v>103</v>
      </c>
      <c r="H90" s="17">
        <v>221</v>
      </c>
      <c r="I90" s="17">
        <v>6</v>
      </c>
    </row>
    <row r="91" spans="1:9" x14ac:dyDescent="0.2">
      <c r="A91" s="16"/>
      <c r="B91" s="10" t="s">
        <v>45</v>
      </c>
      <c r="C91" s="17">
        <v>390</v>
      </c>
      <c r="D91" s="17">
        <v>202</v>
      </c>
      <c r="E91" s="17">
        <v>37</v>
      </c>
      <c r="F91" s="17"/>
      <c r="G91" s="17">
        <v>44</v>
      </c>
      <c r="H91" s="17">
        <v>86</v>
      </c>
      <c r="I91" s="17">
        <v>2</v>
      </c>
    </row>
    <row r="92" spans="1:9" x14ac:dyDescent="0.2">
      <c r="A92" s="16"/>
      <c r="B92" s="10" t="s">
        <v>46</v>
      </c>
      <c r="C92" s="17">
        <v>415</v>
      </c>
      <c r="D92" s="17">
        <v>193</v>
      </c>
      <c r="E92" s="17">
        <v>43</v>
      </c>
      <c r="F92" s="17"/>
      <c r="G92" s="17">
        <v>40</v>
      </c>
      <c r="H92" s="17">
        <v>93</v>
      </c>
      <c r="I92" s="17">
        <v>6</v>
      </c>
    </row>
    <row r="93" spans="1:9" x14ac:dyDescent="0.2">
      <c r="A93" s="16"/>
      <c r="B93" s="10" t="s">
        <v>47</v>
      </c>
      <c r="C93" s="17">
        <v>652</v>
      </c>
      <c r="D93" s="17">
        <v>316</v>
      </c>
      <c r="E93" s="17">
        <v>56</v>
      </c>
      <c r="F93" s="17"/>
      <c r="G93" s="17">
        <v>101</v>
      </c>
      <c r="H93" s="17">
        <v>139</v>
      </c>
      <c r="I93" s="17">
        <v>35</v>
      </c>
    </row>
    <row r="94" spans="1:9" x14ac:dyDescent="0.2">
      <c r="A94" s="16"/>
      <c r="B94" s="10" t="s">
        <v>52</v>
      </c>
      <c r="C94" s="17">
        <v>9</v>
      </c>
      <c r="D94" s="17">
        <v>2</v>
      </c>
      <c r="E94" s="17">
        <v>3</v>
      </c>
      <c r="F94" s="17"/>
      <c r="G94" s="17">
        <v>1</v>
      </c>
      <c r="H94" s="17">
        <v>4</v>
      </c>
      <c r="I94" s="17">
        <v>0</v>
      </c>
    </row>
    <row r="95" spans="1:9" x14ac:dyDescent="0.2">
      <c r="A95" s="16"/>
      <c r="B95" s="10" t="s">
        <v>48</v>
      </c>
      <c r="C95" s="17">
        <v>367</v>
      </c>
      <c r="D95" s="17">
        <v>238</v>
      </c>
      <c r="E95" s="17">
        <v>124</v>
      </c>
      <c r="F95" s="17"/>
      <c r="G95" s="17">
        <v>13</v>
      </c>
      <c r="H95" s="17">
        <v>24</v>
      </c>
      <c r="I95" s="17">
        <v>1</v>
      </c>
    </row>
    <row r="96" spans="1:9" x14ac:dyDescent="0.2">
      <c r="A96" s="16"/>
      <c r="B96" s="10" t="s">
        <v>53</v>
      </c>
      <c r="C96" s="17">
        <v>92</v>
      </c>
      <c r="D96" s="17">
        <v>55</v>
      </c>
      <c r="E96" s="17">
        <v>102</v>
      </c>
      <c r="F96" s="17"/>
      <c r="G96" s="17">
        <v>2</v>
      </c>
      <c r="H96" s="17">
        <v>6</v>
      </c>
      <c r="I96" s="17">
        <v>2</v>
      </c>
    </row>
    <row r="97" spans="1:9" x14ac:dyDescent="0.2">
      <c r="A97" s="16"/>
      <c r="B97" s="10" t="s">
        <v>49</v>
      </c>
      <c r="C97" s="17">
        <v>671</v>
      </c>
      <c r="D97" s="17">
        <v>371</v>
      </c>
      <c r="E97" s="17">
        <v>271</v>
      </c>
      <c r="F97" s="17"/>
      <c r="G97" s="17">
        <v>74</v>
      </c>
      <c r="H97" s="17">
        <v>78</v>
      </c>
      <c r="I97" s="17">
        <v>75</v>
      </c>
    </row>
    <row r="98" spans="1:9" x14ac:dyDescent="0.2">
      <c r="A98" s="16"/>
      <c r="B98" s="10" t="s">
        <v>50</v>
      </c>
      <c r="C98" s="17">
        <v>4</v>
      </c>
      <c r="D98" s="17">
        <v>2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43</v>
      </c>
      <c r="D99" s="17">
        <v>31</v>
      </c>
      <c r="E99" s="17">
        <v>0</v>
      </c>
      <c r="F99" s="17"/>
      <c r="G99" s="17">
        <v>2</v>
      </c>
      <c r="H99" s="17">
        <v>4</v>
      </c>
      <c r="I99" s="17">
        <v>0</v>
      </c>
    </row>
    <row r="100" spans="1:9" x14ac:dyDescent="0.2">
      <c r="A100" s="20"/>
      <c r="B100" s="21" t="s">
        <v>2</v>
      </c>
      <c r="C100" s="14">
        <v>3646</v>
      </c>
      <c r="D100" s="14">
        <v>1914</v>
      </c>
      <c r="E100" s="14">
        <v>662</v>
      </c>
      <c r="F100" s="14"/>
      <c r="G100" s="14">
        <v>393</v>
      </c>
      <c r="H100" s="14">
        <v>688</v>
      </c>
      <c r="I100" s="14">
        <v>127</v>
      </c>
    </row>
    <row r="101" spans="1:9" x14ac:dyDescent="0.2">
      <c r="A101" s="18" t="s">
        <v>34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175</v>
      </c>
      <c r="D102" s="17">
        <v>105</v>
      </c>
      <c r="E102" s="17">
        <v>2</v>
      </c>
      <c r="F102" s="17"/>
      <c r="G102" s="17">
        <v>14</v>
      </c>
      <c r="H102" s="17">
        <v>36</v>
      </c>
      <c r="I102" s="17">
        <v>0</v>
      </c>
    </row>
    <row r="103" spans="1:9" x14ac:dyDescent="0.2">
      <c r="A103" s="16"/>
      <c r="B103" s="10" t="s">
        <v>44</v>
      </c>
      <c r="C103" s="17">
        <v>811</v>
      </c>
      <c r="D103" s="17">
        <v>384</v>
      </c>
      <c r="E103" s="17">
        <v>17</v>
      </c>
      <c r="F103" s="17"/>
      <c r="G103" s="17">
        <v>104</v>
      </c>
      <c r="H103" s="17">
        <v>243</v>
      </c>
      <c r="I103" s="17">
        <v>5</v>
      </c>
    </row>
    <row r="104" spans="1:9" x14ac:dyDescent="0.2">
      <c r="A104" s="16"/>
      <c r="B104" s="10" t="s">
        <v>45</v>
      </c>
      <c r="C104" s="17">
        <v>378</v>
      </c>
      <c r="D104" s="17">
        <v>193</v>
      </c>
      <c r="E104" s="17">
        <v>24</v>
      </c>
      <c r="F104" s="17"/>
      <c r="G104" s="17">
        <v>39</v>
      </c>
      <c r="H104" s="17">
        <v>78</v>
      </c>
      <c r="I104" s="17">
        <v>4</v>
      </c>
    </row>
    <row r="105" spans="1:9" x14ac:dyDescent="0.2">
      <c r="A105" s="16"/>
      <c r="B105" s="10" t="s">
        <v>46</v>
      </c>
      <c r="C105" s="17">
        <v>392</v>
      </c>
      <c r="D105" s="17">
        <v>184</v>
      </c>
      <c r="E105" s="17">
        <v>15</v>
      </c>
      <c r="F105" s="17"/>
      <c r="G105" s="17">
        <v>41</v>
      </c>
      <c r="H105" s="17">
        <v>96</v>
      </c>
      <c r="I105" s="17">
        <v>8</v>
      </c>
    </row>
    <row r="106" spans="1:9" x14ac:dyDescent="0.2">
      <c r="A106" s="16"/>
      <c r="B106" s="10" t="s">
        <v>47</v>
      </c>
      <c r="C106" s="17">
        <v>664</v>
      </c>
      <c r="D106" s="17">
        <v>300</v>
      </c>
      <c r="E106" s="17">
        <v>69</v>
      </c>
      <c r="F106" s="17"/>
      <c r="G106" s="17">
        <v>102</v>
      </c>
      <c r="H106" s="17">
        <v>140</v>
      </c>
      <c r="I106" s="17">
        <v>51</v>
      </c>
    </row>
    <row r="107" spans="1:9" x14ac:dyDescent="0.2">
      <c r="A107" s="16"/>
      <c r="B107" s="10" t="s">
        <v>52</v>
      </c>
      <c r="C107" s="17">
        <v>14</v>
      </c>
      <c r="D107" s="17">
        <v>5</v>
      </c>
      <c r="E107" s="17">
        <v>0</v>
      </c>
      <c r="F107" s="17"/>
      <c r="G107" s="17">
        <v>1</v>
      </c>
      <c r="H107" s="17">
        <v>5</v>
      </c>
      <c r="I107" s="17">
        <v>0</v>
      </c>
    </row>
    <row r="108" spans="1:9" x14ac:dyDescent="0.2">
      <c r="A108" s="16"/>
      <c r="B108" s="10" t="s">
        <v>48</v>
      </c>
      <c r="C108" s="17">
        <v>362</v>
      </c>
      <c r="D108" s="17">
        <v>236</v>
      </c>
      <c r="E108" s="17">
        <v>88</v>
      </c>
      <c r="F108" s="17"/>
      <c r="G108" s="17">
        <v>14</v>
      </c>
      <c r="H108" s="17">
        <v>20</v>
      </c>
      <c r="I108" s="17">
        <v>0</v>
      </c>
    </row>
    <row r="109" spans="1:9" x14ac:dyDescent="0.2">
      <c r="A109" s="16"/>
      <c r="B109" s="10" t="s">
        <v>53</v>
      </c>
      <c r="C109" s="17">
        <v>92</v>
      </c>
      <c r="D109" s="17">
        <v>58</v>
      </c>
      <c r="E109" s="17">
        <v>36</v>
      </c>
      <c r="F109" s="17"/>
      <c r="G109" s="17">
        <v>3</v>
      </c>
      <c r="H109" s="17">
        <v>7</v>
      </c>
      <c r="I109" s="17">
        <v>3</v>
      </c>
    </row>
    <row r="110" spans="1:9" x14ac:dyDescent="0.2">
      <c r="A110" s="16"/>
      <c r="B110" s="10" t="s">
        <v>49</v>
      </c>
      <c r="C110" s="17">
        <v>664</v>
      </c>
      <c r="D110" s="17">
        <v>362</v>
      </c>
      <c r="E110" s="17">
        <v>184</v>
      </c>
      <c r="F110" s="17"/>
      <c r="G110" s="17">
        <v>72</v>
      </c>
      <c r="H110" s="17">
        <v>77</v>
      </c>
      <c r="I110" s="17">
        <v>51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33</v>
      </c>
      <c r="D112" s="17">
        <v>27</v>
      </c>
      <c r="E112" s="17">
        <v>0</v>
      </c>
      <c r="F112" s="17"/>
      <c r="G112" s="17">
        <v>2</v>
      </c>
      <c r="H112" s="17">
        <v>4</v>
      </c>
      <c r="I112" s="17">
        <v>0</v>
      </c>
    </row>
    <row r="113" spans="1:9" x14ac:dyDescent="0.2">
      <c r="A113" s="20"/>
      <c r="B113" s="21" t="s">
        <v>2</v>
      </c>
      <c r="C113" s="14">
        <v>3588</v>
      </c>
      <c r="D113" s="14">
        <v>1855</v>
      </c>
      <c r="E113" s="14">
        <v>435</v>
      </c>
      <c r="F113" s="14"/>
      <c r="G113" s="14">
        <v>392</v>
      </c>
      <c r="H113" s="14">
        <v>706</v>
      </c>
      <c r="I113" s="14">
        <v>122</v>
      </c>
    </row>
    <row r="114" spans="1:9" x14ac:dyDescent="0.2">
      <c r="A114" s="18" t="s">
        <v>35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162</v>
      </c>
      <c r="D115" s="17">
        <v>94</v>
      </c>
      <c r="E115" s="17">
        <v>3</v>
      </c>
      <c r="F115" s="17"/>
      <c r="G115" s="17">
        <v>14</v>
      </c>
      <c r="H115" s="17">
        <v>35</v>
      </c>
      <c r="I115" s="17">
        <v>0</v>
      </c>
    </row>
    <row r="116" spans="1:9" x14ac:dyDescent="0.2">
      <c r="A116" s="16"/>
      <c r="B116" s="10" t="s">
        <v>44</v>
      </c>
      <c r="C116" s="17">
        <v>807</v>
      </c>
      <c r="D116" s="17">
        <v>387</v>
      </c>
      <c r="E116" s="17">
        <v>17</v>
      </c>
      <c r="F116" s="17"/>
      <c r="G116" s="17">
        <v>107</v>
      </c>
      <c r="H116" s="17">
        <v>243</v>
      </c>
      <c r="I116" s="17">
        <v>5</v>
      </c>
    </row>
    <row r="117" spans="1:9" x14ac:dyDescent="0.2">
      <c r="A117" s="16"/>
      <c r="B117" s="10" t="s">
        <v>45</v>
      </c>
      <c r="C117" s="17">
        <v>369</v>
      </c>
      <c r="D117" s="17">
        <v>186</v>
      </c>
      <c r="E117" s="17">
        <v>21</v>
      </c>
      <c r="F117" s="17"/>
      <c r="G117" s="17">
        <v>41</v>
      </c>
      <c r="H117" s="17">
        <v>74</v>
      </c>
      <c r="I117" s="17">
        <v>4</v>
      </c>
    </row>
    <row r="118" spans="1:9" x14ac:dyDescent="0.2">
      <c r="A118" s="16"/>
      <c r="B118" s="10" t="s">
        <v>46</v>
      </c>
      <c r="C118" s="17">
        <v>384</v>
      </c>
      <c r="D118" s="17">
        <v>189</v>
      </c>
      <c r="E118" s="17">
        <v>15</v>
      </c>
      <c r="F118" s="17"/>
      <c r="G118" s="17">
        <v>36</v>
      </c>
      <c r="H118" s="17">
        <v>90</v>
      </c>
      <c r="I118" s="17">
        <v>14</v>
      </c>
    </row>
    <row r="119" spans="1:9" x14ac:dyDescent="0.2">
      <c r="A119" s="16"/>
      <c r="B119" s="10" t="s">
        <v>47</v>
      </c>
      <c r="C119" s="17">
        <v>658</v>
      </c>
      <c r="D119" s="17">
        <v>305</v>
      </c>
      <c r="E119" s="17">
        <v>72</v>
      </c>
      <c r="F119" s="17"/>
      <c r="G119" s="17">
        <v>98</v>
      </c>
      <c r="H119" s="17">
        <v>140</v>
      </c>
      <c r="I119" s="17">
        <v>49</v>
      </c>
    </row>
    <row r="120" spans="1:9" x14ac:dyDescent="0.2">
      <c r="A120" s="16"/>
      <c r="B120" s="10" t="s">
        <v>52</v>
      </c>
      <c r="C120" s="17">
        <v>18</v>
      </c>
      <c r="D120" s="17">
        <v>9</v>
      </c>
      <c r="E120" s="17">
        <v>0</v>
      </c>
      <c r="F120" s="17"/>
      <c r="G120" s="17">
        <v>1</v>
      </c>
      <c r="H120" s="17">
        <v>4</v>
      </c>
      <c r="I120" s="17">
        <v>0</v>
      </c>
    </row>
    <row r="121" spans="1:9" x14ac:dyDescent="0.2">
      <c r="A121" s="16"/>
      <c r="B121" s="10" t="s">
        <v>48</v>
      </c>
      <c r="C121" s="17">
        <v>358</v>
      </c>
      <c r="D121" s="17">
        <v>235</v>
      </c>
      <c r="E121" s="17">
        <v>77</v>
      </c>
      <c r="F121" s="17"/>
      <c r="G121" s="17">
        <v>17</v>
      </c>
      <c r="H121" s="17">
        <v>19</v>
      </c>
      <c r="I121" s="17">
        <v>5</v>
      </c>
    </row>
    <row r="122" spans="1:9" x14ac:dyDescent="0.2">
      <c r="A122" s="16"/>
      <c r="B122" s="10" t="s">
        <v>53</v>
      </c>
      <c r="C122" s="17">
        <v>93</v>
      </c>
      <c r="D122" s="17">
        <v>57</v>
      </c>
      <c r="E122" s="17">
        <v>22</v>
      </c>
      <c r="F122" s="17"/>
      <c r="G122" s="17">
        <v>4</v>
      </c>
      <c r="H122" s="17">
        <v>7</v>
      </c>
      <c r="I122" s="17">
        <v>0</v>
      </c>
    </row>
    <row r="123" spans="1:9" x14ac:dyDescent="0.2">
      <c r="A123" s="16"/>
      <c r="B123" s="10" t="s">
        <v>49</v>
      </c>
      <c r="C123" s="17">
        <v>692</v>
      </c>
      <c r="D123" s="17">
        <v>383</v>
      </c>
      <c r="E123" s="17">
        <v>185</v>
      </c>
      <c r="F123" s="17"/>
      <c r="G123" s="17">
        <v>70</v>
      </c>
      <c r="H123" s="17">
        <v>76</v>
      </c>
      <c r="I123" s="17">
        <v>47</v>
      </c>
    </row>
    <row r="124" spans="1:9" x14ac:dyDescent="0.2">
      <c r="A124" s="16"/>
      <c r="B124" s="10" t="s">
        <v>50</v>
      </c>
      <c r="C124" s="17">
        <v>3</v>
      </c>
      <c r="D124" s="17">
        <v>1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37</v>
      </c>
      <c r="D125" s="17">
        <v>23</v>
      </c>
      <c r="E125" s="17">
        <v>0</v>
      </c>
      <c r="F125" s="17"/>
      <c r="G125" s="17">
        <v>1</v>
      </c>
      <c r="H125" s="17">
        <v>3</v>
      </c>
      <c r="I125" s="17">
        <v>0</v>
      </c>
    </row>
    <row r="126" spans="1:9" x14ac:dyDescent="0.2">
      <c r="A126" s="20"/>
      <c r="B126" s="21" t="s">
        <v>2</v>
      </c>
      <c r="C126" s="14">
        <v>3581</v>
      </c>
      <c r="D126" s="14">
        <v>1869</v>
      </c>
      <c r="E126" s="14">
        <v>412</v>
      </c>
      <c r="F126" s="14"/>
      <c r="G126" s="14">
        <v>389</v>
      </c>
      <c r="H126" s="14">
        <v>691</v>
      </c>
      <c r="I126" s="14">
        <v>124</v>
      </c>
    </row>
    <row r="127" spans="1:9" x14ac:dyDescent="0.2">
      <c r="A127" s="18" t="s">
        <v>36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169</v>
      </c>
      <c r="D128" s="17">
        <v>104</v>
      </c>
      <c r="E128" s="17">
        <v>7</v>
      </c>
      <c r="F128" s="17"/>
      <c r="G128" s="17">
        <v>12</v>
      </c>
      <c r="H128" s="17">
        <v>32</v>
      </c>
      <c r="I128" s="17">
        <v>0</v>
      </c>
    </row>
    <row r="129" spans="1:9" x14ac:dyDescent="0.2">
      <c r="A129" s="16"/>
      <c r="B129" s="10" t="s">
        <v>44</v>
      </c>
      <c r="C129" s="17">
        <v>787</v>
      </c>
      <c r="D129" s="17">
        <v>376</v>
      </c>
      <c r="E129" s="17">
        <v>40</v>
      </c>
      <c r="F129" s="17"/>
      <c r="G129" s="17">
        <v>106</v>
      </c>
      <c r="H129" s="17">
        <v>241</v>
      </c>
      <c r="I129" s="17">
        <v>4</v>
      </c>
    </row>
    <row r="130" spans="1:9" x14ac:dyDescent="0.2">
      <c r="A130" s="16"/>
      <c r="B130" s="10" t="s">
        <v>45</v>
      </c>
      <c r="C130" s="17">
        <v>365</v>
      </c>
      <c r="D130" s="17">
        <v>197</v>
      </c>
      <c r="E130" s="17">
        <v>36</v>
      </c>
      <c r="F130" s="17"/>
      <c r="G130" s="17">
        <v>43</v>
      </c>
      <c r="H130" s="17">
        <v>73</v>
      </c>
      <c r="I130" s="17">
        <v>4</v>
      </c>
    </row>
    <row r="131" spans="1:9" x14ac:dyDescent="0.2">
      <c r="A131" s="16"/>
      <c r="B131" s="10" t="s">
        <v>46</v>
      </c>
      <c r="C131" s="17">
        <v>381</v>
      </c>
      <c r="D131" s="17">
        <v>185</v>
      </c>
      <c r="E131" s="17">
        <v>74</v>
      </c>
      <c r="F131" s="17"/>
      <c r="G131" s="17">
        <v>35</v>
      </c>
      <c r="H131" s="17">
        <v>89</v>
      </c>
      <c r="I131" s="17">
        <v>12</v>
      </c>
    </row>
    <row r="132" spans="1:9" x14ac:dyDescent="0.2">
      <c r="A132" s="16"/>
      <c r="B132" s="10" t="s">
        <v>47</v>
      </c>
      <c r="C132" s="17">
        <v>662</v>
      </c>
      <c r="D132" s="17">
        <v>307</v>
      </c>
      <c r="E132" s="17">
        <v>67</v>
      </c>
      <c r="F132" s="17"/>
      <c r="G132" s="17">
        <v>89</v>
      </c>
      <c r="H132" s="17">
        <v>127</v>
      </c>
      <c r="I132" s="17">
        <v>20</v>
      </c>
    </row>
    <row r="133" spans="1:9" x14ac:dyDescent="0.2">
      <c r="A133" s="16"/>
      <c r="B133" s="10" t="s">
        <v>52</v>
      </c>
      <c r="C133" s="17">
        <v>19</v>
      </c>
      <c r="D133" s="17">
        <v>9</v>
      </c>
      <c r="E133" s="17">
        <v>0</v>
      </c>
      <c r="F133" s="17"/>
      <c r="G133" s="17">
        <v>2</v>
      </c>
      <c r="H133" s="17">
        <v>5</v>
      </c>
      <c r="I133" s="17">
        <v>0</v>
      </c>
    </row>
    <row r="134" spans="1:9" x14ac:dyDescent="0.2">
      <c r="A134" s="16"/>
      <c r="B134" s="10" t="s">
        <v>48</v>
      </c>
      <c r="C134" s="17">
        <v>353</v>
      </c>
      <c r="D134" s="17">
        <v>222</v>
      </c>
      <c r="E134" s="17">
        <v>120</v>
      </c>
      <c r="F134" s="17"/>
      <c r="G134" s="17">
        <v>14</v>
      </c>
      <c r="H134" s="17">
        <v>21</v>
      </c>
      <c r="I134" s="17">
        <v>1</v>
      </c>
    </row>
    <row r="135" spans="1:9" x14ac:dyDescent="0.2">
      <c r="A135" s="16"/>
      <c r="B135" s="10" t="s">
        <v>53</v>
      </c>
      <c r="C135" s="17">
        <v>94</v>
      </c>
      <c r="D135" s="17">
        <v>58</v>
      </c>
      <c r="E135" s="17">
        <v>23</v>
      </c>
      <c r="F135" s="17"/>
      <c r="G135" s="17">
        <v>4</v>
      </c>
      <c r="H135" s="17">
        <v>4</v>
      </c>
      <c r="I135" s="17">
        <v>0</v>
      </c>
    </row>
    <row r="136" spans="1:9" x14ac:dyDescent="0.2">
      <c r="A136" s="16"/>
      <c r="B136" s="10" t="s">
        <v>49</v>
      </c>
      <c r="C136" s="17">
        <v>695</v>
      </c>
      <c r="D136" s="17">
        <v>386</v>
      </c>
      <c r="E136" s="17">
        <v>141</v>
      </c>
      <c r="F136" s="17"/>
      <c r="G136" s="17">
        <v>70</v>
      </c>
      <c r="H136" s="17">
        <v>71</v>
      </c>
      <c r="I136" s="17">
        <v>46</v>
      </c>
    </row>
    <row r="137" spans="1:9" x14ac:dyDescent="0.2">
      <c r="A137" s="16"/>
      <c r="B137" s="10" t="s">
        <v>50</v>
      </c>
      <c r="C137" s="17">
        <v>3</v>
      </c>
      <c r="D137" s="17">
        <v>2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45</v>
      </c>
      <c r="D138" s="17">
        <v>24</v>
      </c>
      <c r="E138" s="17">
        <v>1</v>
      </c>
      <c r="F138" s="17"/>
      <c r="G138" s="17">
        <v>1</v>
      </c>
      <c r="H138" s="17">
        <v>4</v>
      </c>
      <c r="I138" s="17">
        <v>0</v>
      </c>
    </row>
    <row r="139" spans="1:9" x14ac:dyDescent="0.2">
      <c r="A139" s="20"/>
      <c r="B139" s="21" t="s">
        <v>2</v>
      </c>
      <c r="C139" s="14">
        <v>3573</v>
      </c>
      <c r="D139" s="14">
        <v>1870</v>
      </c>
      <c r="E139" s="14">
        <v>509</v>
      </c>
      <c r="F139" s="14"/>
      <c r="G139" s="14">
        <v>376</v>
      </c>
      <c r="H139" s="14">
        <v>667</v>
      </c>
      <c r="I139" s="14">
        <v>87</v>
      </c>
    </row>
    <row r="140" spans="1:9" x14ac:dyDescent="0.2">
      <c r="A140" s="18" t="s">
        <v>37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162</v>
      </c>
      <c r="D141" s="17">
        <v>99</v>
      </c>
      <c r="E141" s="17">
        <v>6</v>
      </c>
      <c r="F141" s="17"/>
      <c r="G141" s="17">
        <v>11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795</v>
      </c>
      <c r="D142" s="17">
        <v>373</v>
      </c>
      <c r="E142" s="17">
        <v>31</v>
      </c>
      <c r="F142" s="17"/>
      <c r="G142" s="17">
        <v>110</v>
      </c>
      <c r="H142" s="17">
        <v>231</v>
      </c>
      <c r="I142" s="17">
        <v>4</v>
      </c>
    </row>
    <row r="143" spans="1:9" x14ac:dyDescent="0.2">
      <c r="A143" s="16"/>
      <c r="B143" s="10" t="s">
        <v>45</v>
      </c>
      <c r="C143" s="17">
        <v>366</v>
      </c>
      <c r="D143" s="17">
        <v>192</v>
      </c>
      <c r="E143" s="17">
        <v>57</v>
      </c>
      <c r="F143" s="17"/>
      <c r="G143" s="17">
        <v>41</v>
      </c>
      <c r="H143" s="17">
        <v>73</v>
      </c>
      <c r="I143" s="17">
        <v>3</v>
      </c>
    </row>
    <row r="144" spans="1:9" x14ac:dyDescent="0.2">
      <c r="A144" s="16"/>
      <c r="B144" s="10" t="s">
        <v>46</v>
      </c>
      <c r="C144" s="17">
        <v>369</v>
      </c>
      <c r="D144" s="17">
        <v>166</v>
      </c>
      <c r="E144" s="17">
        <v>35</v>
      </c>
      <c r="F144" s="17"/>
      <c r="G144" s="17">
        <v>41</v>
      </c>
      <c r="H144" s="17">
        <v>87</v>
      </c>
      <c r="I144" s="17">
        <v>13</v>
      </c>
    </row>
    <row r="145" spans="1:9" x14ac:dyDescent="0.2">
      <c r="A145" s="16"/>
      <c r="B145" s="10" t="s">
        <v>47</v>
      </c>
      <c r="C145" s="17">
        <v>714</v>
      </c>
      <c r="D145" s="17">
        <v>322</v>
      </c>
      <c r="E145" s="17">
        <v>35</v>
      </c>
      <c r="F145" s="17"/>
      <c r="G145" s="17">
        <v>88</v>
      </c>
      <c r="H145" s="17">
        <v>141</v>
      </c>
      <c r="I145" s="17">
        <v>21</v>
      </c>
    </row>
    <row r="146" spans="1:9" x14ac:dyDescent="0.2">
      <c r="A146" s="16"/>
      <c r="B146" s="10" t="s">
        <v>52</v>
      </c>
      <c r="C146" s="17">
        <v>22</v>
      </c>
      <c r="D146" s="17">
        <v>10</v>
      </c>
      <c r="E146" s="17">
        <v>1</v>
      </c>
      <c r="F146" s="17"/>
      <c r="G146" s="17">
        <v>2</v>
      </c>
      <c r="H146" s="17">
        <v>5</v>
      </c>
      <c r="I146" s="17">
        <v>0</v>
      </c>
    </row>
    <row r="147" spans="1:9" x14ac:dyDescent="0.2">
      <c r="A147" s="16"/>
      <c r="B147" s="10" t="s">
        <v>48</v>
      </c>
      <c r="C147" s="17">
        <v>392</v>
      </c>
      <c r="D147" s="17">
        <v>248</v>
      </c>
      <c r="E147" s="17">
        <v>180</v>
      </c>
      <c r="F147" s="17"/>
      <c r="G147" s="17">
        <v>15</v>
      </c>
      <c r="H147" s="17">
        <v>21</v>
      </c>
      <c r="I147" s="17">
        <v>0</v>
      </c>
    </row>
    <row r="148" spans="1:9" x14ac:dyDescent="0.2">
      <c r="A148" s="16"/>
      <c r="B148" s="10" t="s">
        <v>53</v>
      </c>
      <c r="C148" s="17">
        <v>93</v>
      </c>
      <c r="D148" s="17">
        <v>54</v>
      </c>
      <c r="E148" s="17">
        <v>40</v>
      </c>
      <c r="F148" s="17"/>
      <c r="G148" s="17">
        <v>5</v>
      </c>
      <c r="H148" s="17">
        <v>5</v>
      </c>
      <c r="I148" s="17">
        <v>1</v>
      </c>
    </row>
    <row r="149" spans="1:9" x14ac:dyDescent="0.2">
      <c r="A149" s="16"/>
      <c r="B149" s="10" t="s">
        <v>49</v>
      </c>
      <c r="C149" s="17">
        <v>729</v>
      </c>
      <c r="D149" s="17">
        <v>392</v>
      </c>
      <c r="E149" s="17">
        <v>131</v>
      </c>
      <c r="F149" s="17"/>
      <c r="G149" s="17">
        <v>82</v>
      </c>
      <c r="H149" s="17">
        <v>83</v>
      </c>
      <c r="I149" s="17">
        <v>41</v>
      </c>
    </row>
    <row r="150" spans="1:9" x14ac:dyDescent="0.2">
      <c r="A150" s="16"/>
      <c r="B150" s="10" t="s">
        <v>50</v>
      </c>
      <c r="C150" s="17">
        <v>3</v>
      </c>
      <c r="D150" s="17">
        <v>2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42</v>
      </c>
      <c r="D151" s="17">
        <v>23</v>
      </c>
      <c r="E151" s="17">
        <v>0</v>
      </c>
      <c r="F151" s="17"/>
      <c r="G151" s="17">
        <v>0</v>
      </c>
      <c r="H151" s="17">
        <v>3</v>
      </c>
      <c r="I151" s="17">
        <v>0</v>
      </c>
    </row>
    <row r="152" spans="1:9" x14ac:dyDescent="0.2">
      <c r="A152" s="20"/>
      <c r="B152" s="21" t="s">
        <v>2</v>
      </c>
      <c r="C152" s="14">
        <v>3687</v>
      </c>
      <c r="D152" s="14">
        <v>1881</v>
      </c>
      <c r="E152" s="14">
        <v>516</v>
      </c>
      <c r="F152" s="14"/>
      <c r="G152" s="14">
        <v>395</v>
      </c>
      <c r="H152" s="14">
        <v>674</v>
      </c>
      <c r="I152" s="14">
        <v>83</v>
      </c>
    </row>
    <row r="153" spans="1:9" x14ac:dyDescent="0.2">
      <c r="A153" s="18" t="s">
        <v>38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165</v>
      </c>
      <c r="D154" s="17">
        <v>91</v>
      </c>
      <c r="E154" s="17">
        <v>4</v>
      </c>
      <c r="F154" s="17"/>
      <c r="G154" s="17">
        <v>10</v>
      </c>
      <c r="H154" s="17">
        <v>26</v>
      </c>
      <c r="I154" s="17">
        <v>0</v>
      </c>
    </row>
    <row r="155" spans="1:9" x14ac:dyDescent="0.2">
      <c r="A155" s="16"/>
      <c r="B155" s="10" t="s">
        <v>44</v>
      </c>
      <c r="C155" s="17">
        <v>826</v>
      </c>
      <c r="D155" s="17">
        <v>371</v>
      </c>
      <c r="E155" s="17">
        <v>61</v>
      </c>
      <c r="F155" s="17"/>
      <c r="G155" s="17">
        <v>111</v>
      </c>
      <c r="H155" s="17">
        <v>232</v>
      </c>
      <c r="I155" s="17">
        <v>4</v>
      </c>
    </row>
    <row r="156" spans="1:9" x14ac:dyDescent="0.2">
      <c r="A156" s="16"/>
      <c r="B156" s="10" t="s">
        <v>45</v>
      </c>
      <c r="C156" s="17">
        <v>369</v>
      </c>
      <c r="D156" s="17">
        <v>185</v>
      </c>
      <c r="E156" s="17">
        <v>84</v>
      </c>
      <c r="F156" s="17"/>
      <c r="G156" s="17">
        <v>44</v>
      </c>
      <c r="H156" s="17">
        <v>80</v>
      </c>
      <c r="I156" s="17">
        <v>5</v>
      </c>
    </row>
    <row r="157" spans="1:9" x14ac:dyDescent="0.2">
      <c r="A157" s="16"/>
      <c r="B157" s="10" t="s">
        <v>46</v>
      </c>
      <c r="C157" s="17">
        <v>399</v>
      </c>
      <c r="D157" s="17">
        <v>172</v>
      </c>
      <c r="E157" s="17">
        <v>57</v>
      </c>
      <c r="F157" s="17"/>
      <c r="G157" s="17">
        <v>41</v>
      </c>
      <c r="H157" s="17">
        <v>95</v>
      </c>
      <c r="I157" s="17">
        <v>14</v>
      </c>
    </row>
    <row r="158" spans="1:9" x14ac:dyDescent="0.2">
      <c r="A158" s="16"/>
      <c r="B158" s="10" t="s">
        <v>47</v>
      </c>
      <c r="C158" s="17">
        <v>730</v>
      </c>
      <c r="D158" s="17">
        <v>335</v>
      </c>
      <c r="E158" s="17">
        <v>14</v>
      </c>
      <c r="F158" s="17"/>
      <c r="G158" s="17">
        <v>93</v>
      </c>
      <c r="H158" s="17">
        <v>148</v>
      </c>
      <c r="I158" s="17">
        <v>19</v>
      </c>
    </row>
    <row r="159" spans="1:9" x14ac:dyDescent="0.2">
      <c r="A159" s="16"/>
      <c r="B159" s="10" t="s">
        <v>52</v>
      </c>
      <c r="C159" s="17">
        <v>24</v>
      </c>
      <c r="D159" s="17">
        <v>15</v>
      </c>
      <c r="E159" s="17">
        <v>2</v>
      </c>
      <c r="F159" s="17"/>
      <c r="G159" s="17">
        <v>1</v>
      </c>
      <c r="H159" s="17">
        <v>3</v>
      </c>
      <c r="I159" s="17">
        <v>0</v>
      </c>
    </row>
    <row r="160" spans="1:9" x14ac:dyDescent="0.2">
      <c r="A160" s="16"/>
      <c r="B160" s="10" t="s">
        <v>48</v>
      </c>
      <c r="C160" s="17">
        <v>428</v>
      </c>
      <c r="D160" s="17">
        <v>287</v>
      </c>
      <c r="E160" s="17">
        <v>254</v>
      </c>
      <c r="F160" s="17"/>
      <c r="G160" s="17">
        <v>15</v>
      </c>
      <c r="H160" s="17">
        <v>28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64</v>
      </c>
      <c r="E161" s="17">
        <v>62</v>
      </c>
      <c r="F161" s="17"/>
      <c r="G161" s="17">
        <v>5</v>
      </c>
      <c r="H161" s="17">
        <v>6</v>
      </c>
      <c r="I161" s="17">
        <v>0</v>
      </c>
    </row>
    <row r="162" spans="1:9" x14ac:dyDescent="0.2">
      <c r="A162" s="16"/>
      <c r="B162" s="10" t="s">
        <v>49</v>
      </c>
      <c r="C162" s="17">
        <v>737</v>
      </c>
      <c r="D162" s="17">
        <v>393</v>
      </c>
      <c r="E162" s="17">
        <v>266</v>
      </c>
      <c r="F162" s="17"/>
      <c r="G162" s="17">
        <v>81</v>
      </c>
      <c r="H162" s="17">
        <v>81</v>
      </c>
      <c r="I162" s="17">
        <v>96</v>
      </c>
    </row>
    <row r="163" spans="1:9" x14ac:dyDescent="0.2">
      <c r="A163" s="16"/>
      <c r="B163" s="10" t="s">
        <v>50</v>
      </c>
      <c r="C163" s="17">
        <v>4</v>
      </c>
      <c r="D163" s="17">
        <v>2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38</v>
      </c>
      <c r="D164" s="17">
        <v>19</v>
      </c>
      <c r="E164" s="17">
        <v>5</v>
      </c>
      <c r="F164" s="17"/>
      <c r="G164" s="17">
        <v>0</v>
      </c>
      <c r="H164" s="17">
        <v>3</v>
      </c>
      <c r="I164" s="17">
        <v>0</v>
      </c>
    </row>
    <row r="165" spans="1:9" x14ac:dyDescent="0.2">
      <c r="A165" s="20"/>
      <c r="B165" s="21" t="s">
        <v>2</v>
      </c>
      <c r="C165" s="14">
        <v>3823</v>
      </c>
      <c r="D165" s="14">
        <v>1934</v>
      </c>
      <c r="E165" s="14">
        <v>809</v>
      </c>
      <c r="F165" s="14"/>
      <c r="G165" s="14">
        <v>401</v>
      </c>
      <c r="H165" s="14">
        <v>702</v>
      </c>
      <c r="I165" s="14">
        <v>138</v>
      </c>
    </row>
    <row r="166" spans="1:9" x14ac:dyDescent="0.2">
      <c r="A166" s="18" t="s">
        <v>62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D178" si="0">AVERAGE(C11,C24,C37,C50,C63,C76,C89,C102,C115,C128,C141,C154)</f>
        <v>162.66666666666666</v>
      </c>
      <c r="D167" s="17">
        <f t="shared" si="0"/>
        <v>93.083333333333329</v>
      </c>
      <c r="E167" s="17">
        <f t="shared" ref="E167" si="1">AVERAGE(E11,E24,E37,E50,E63,E76,E89,E102,E115,E128,E141,E154)</f>
        <v>4.833333333333333</v>
      </c>
      <c r="F167" s="17"/>
      <c r="G167" s="17">
        <f t="shared" ref="G167:I178" si="2">AVERAGE(G11,G24,G37,G50,G63,G76,G89,G102,G115,G128,G141,G154)</f>
        <v>11.916666666666666</v>
      </c>
      <c r="H167" s="17">
        <f t="shared" si="2"/>
        <v>30.916666666666668</v>
      </c>
      <c r="I167" s="17">
        <f t="shared" si="2"/>
        <v>8.3333333333333329E-2</v>
      </c>
    </row>
    <row r="168" spans="1:9" x14ac:dyDescent="0.2">
      <c r="A168" s="16"/>
      <c r="B168" s="10" t="s">
        <v>44</v>
      </c>
      <c r="C168" s="17">
        <f t="shared" si="0"/>
        <v>752.5</v>
      </c>
      <c r="D168" s="17">
        <f t="shared" si="0"/>
        <v>360.16666666666669</v>
      </c>
      <c r="E168" s="17">
        <f t="shared" ref="E168" si="3">AVERAGE(E12,E25,E38,E51,E64,E77,E90,E103,E116,E129,E142,E155)</f>
        <v>34.166666666666664</v>
      </c>
      <c r="F168" s="17"/>
      <c r="G168" s="17">
        <f t="shared" si="2"/>
        <v>100.25</v>
      </c>
      <c r="H168" s="17">
        <f t="shared" si="2"/>
        <v>214</v>
      </c>
      <c r="I168" s="17">
        <f t="shared" si="2"/>
        <v>4.166666666666667</v>
      </c>
    </row>
    <row r="169" spans="1:9" x14ac:dyDescent="0.2">
      <c r="A169" s="16"/>
      <c r="B169" s="10" t="s">
        <v>45</v>
      </c>
      <c r="C169" s="17">
        <f t="shared" si="0"/>
        <v>353.83333333333331</v>
      </c>
      <c r="D169" s="17">
        <f t="shared" si="0"/>
        <v>183.5</v>
      </c>
      <c r="E169" s="17">
        <f t="shared" ref="E169" si="4">AVERAGE(E13,E26,E39,E52,E65,E78,E91,E104,E117,E130,E143,E156)</f>
        <v>35.083333333333336</v>
      </c>
      <c r="F169" s="17"/>
      <c r="G169" s="17">
        <f t="shared" si="2"/>
        <v>42.583333333333336</v>
      </c>
      <c r="H169" s="17">
        <f t="shared" si="2"/>
        <v>78.75</v>
      </c>
      <c r="I169" s="17">
        <f t="shared" si="2"/>
        <v>4.083333333333333</v>
      </c>
    </row>
    <row r="170" spans="1:9" x14ac:dyDescent="0.2">
      <c r="A170" s="16"/>
      <c r="B170" s="10" t="s">
        <v>46</v>
      </c>
      <c r="C170" s="17">
        <f t="shared" si="0"/>
        <v>365.83333333333331</v>
      </c>
      <c r="D170" s="17">
        <f t="shared" si="0"/>
        <v>178.25</v>
      </c>
      <c r="E170" s="17">
        <f t="shared" ref="E170" si="5">AVERAGE(E14,E27,E40,E53,E66,E79,E92,E105,E118,E131,E144,E157)</f>
        <v>34.583333333333336</v>
      </c>
      <c r="F170" s="17"/>
      <c r="G170" s="17">
        <f t="shared" si="2"/>
        <v>40.666666666666664</v>
      </c>
      <c r="H170" s="17">
        <f t="shared" si="2"/>
        <v>85.916666666666671</v>
      </c>
      <c r="I170" s="17">
        <f t="shared" si="2"/>
        <v>11.833333333333334</v>
      </c>
    </row>
    <row r="171" spans="1:9" x14ac:dyDescent="0.2">
      <c r="A171" s="16"/>
      <c r="B171" s="10" t="s">
        <v>47</v>
      </c>
      <c r="C171" s="17">
        <f t="shared" si="0"/>
        <v>622.41666666666663</v>
      </c>
      <c r="D171" s="17">
        <f t="shared" si="0"/>
        <v>300.08333333333331</v>
      </c>
      <c r="E171" s="17">
        <f t="shared" ref="E171" si="6">AVERAGE(E15,E28,E41,E54,E67,E80,E93,E106,E119,E132,E145,E158)</f>
        <v>52.25</v>
      </c>
      <c r="F171" s="17"/>
      <c r="G171" s="17">
        <f t="shared" si="2"/>
        <v>95.333333333333329</v>
      </c>
      <c r="H171" s="17">
        <f t="shared" si="2"/>
        <v>135.83333333333334</v>
      </c>
      <c r="I171" s="17">
        <f t="shared" si="2"/>
        <v>41.333333333333336</v>
      </c>
    </row>
    <row r="172" spans="1:9" x14ac:dyDescent="0.2">
      <c r="A172" s="16"/>
      <c r="B172" s="10" t="s">
        <v>52</v>
      </c>
      <c r="C172" s="17">
        <f t="shared" si="0"/>
        <v>13.833333333333334</v>
      </c>
      <c r="D172" s="17">
        <f t="shared" si="0"/>
        <v>6.75</v>
      </c>
      <c r="E172" s="17">
        <f t="shared" ref="E172" si="7">AVERAGE(E16,E29,E42,E55,E68,E81,E94,E107,E120,E133,E146,E159)</f>
        <v>2.5833333333333335</v>
      </c>
      <c r="F172" s="17"/>
      <c r="G172" s="17">
        <f t="shared" si="2"/>
        <v>1.3333333333333333</v>
      </c>
      <c r="H172" s="17">
        <f t="shared" si="2"/>
        <v>3.6666666666666665</v>
      </c>
      <c r="I172" s="17">
        <f t="shared" si="2"/>
        <v>0</v>
      </c>
    </row>
    <row r="173" spans="1:9" x14ac:dyDescent="0.2">
      <c r="A173" s="16"/>
      <c r="B173" s="10" t="s">
        <v>48</v>
      </c>
      <c r="C173" s="17">
        <f t="shared" si="0"/>
        <v>370.25</v>
      </c>
      <c r="D173" s="17">
        <f t="shared" si="0"/>
        <v>250.5</v>
      </c>
      <c r="E173" s="17">
        <f t="shared" ref="E173" si="8">AVERAGE(E17,E30,E43,E56,E69,E82,E95,E108,E121,E134,E147,E160)</f>
        <v>206.08333333333334</v>
      </c>
      <c r="F173" s="17"/>
      <c r="G173" s="17">
        <f t="shared" si="2"/>
        <v>13.333333333333334</v>
      </c>
      <c r="H173" s="17">
        <f t="shared" si="2"/>
        <v>20.333333333333332</v>
      </c>
      <c r="I173" s="17">
        <f t="shared" si="2"/>
        <v>0.66666666666666663</v>
      </c>
    </row>
    <row r="174" spans="1:9" x14ac:dyDescent="0.2">
      <c r="A174" s="16"/>
      <c r="B174" s="10" t="s">
        <v>53</v>
      </c>
      <c r="C174" s="17">
        <f t="shared" si="0"/>
        <v>94.333333333333329</v>
      </c>
      <c r="D174" s="17">
        <f t="shared" si="0"/>
        <v>58</v>
      </c>
      <c r="E174" s="17">
        <f t="shared" ref="E174" si="9">AVERAGE(E18,E31,E44,E57,E70,E83,E96,E109,E122,E135,E148,E161)</f>
        <v>53.833333333333336</v>
      </c>
      <c r="F174" s="17"/>
      <c r="G174" s="17">
        <f t="shared" si="2"/>
        <v>3.4166666666666665</v>
      </c>
      <c r="H174" s="17">
        <f t="shared" si="2"/>
        <v>5.75</v>
      </c>
      <c r="I174" s="17">
        <f t="shared" si="2"/>
        <v>1.3333333333333333</v>
      </c>
    </row>
    <row r="175" spans="1:9" x14ac:dyDescent="0.2">
      <c r="A175" s="16"/>
      <c r="B175" s="10" t="s">
        <v>49</v>
      </c>
      <c r="C175" s="17">
        <f t="shared" si="0"/>
        <v>665.25</v>
      </c>
      <c r="D175" s="17">
        <f t="shared" si="0"/>
        <v>372.08333333333331</v>
      </c>
      <c r="E175" s="17">
        <f t="shared" ref="E175" si="10">AVERAGE(E19,E32,E45,E58,E71,E84,E97,E110,E123,E136,E149,E162)</f>
        <v>175.66666666666666</v>
      </c>
      <c r="F175" s="17"/>
      <c r="G175" s="17">
        <f t="shared" si="2"/>
        <v>73.75</v>
      </c>
      <c r="H175" s="17">
        <f t="shared" si="2"/>
        <v>73</v>
      </c>
      <c r="I175" s="17">
        <f t="shared" si="2"/>
        <v>52.583333333333336</v>
      </c>
    </row>
    <row r="176" spans="1:9" x14ac:dyDescent="0.2">
      <c r="A176" s="16"/>
      <c r="B176" s="10" t="s">
        <v>50</v>
      </c>
      <c r="C176" s="17">
        <f t="shared" si="0"/>
        <v>2.8333333333333335</v>
      </c>
      <c r="D176" s="17">
        <f t="shared" si="0"/>
        <v>1.3333333333333333</v>
      </c>
      <c r="E176" s="17">
        <f t="shared" ref="E176" si="11">AVERAGE(E20,E33,E46,E59,E72,E85,E98,E111,E124,E137,E150,E163)</f>
        <v>0</v>
      </c>
      <c r="F176" s="17"/>
      <c r="G176" s="17">
        <f t="shared" si="2"/>
        <v>0</v>
      </c>
      <c r="H176" s="17">
        <f t="shared" si="2"/>
        <v>0</v>
      </c>
      <c r="I176" s="17">
        <f t="shared" si="2"/>
        <v>0</v>
      </c>
    </row>
    <row r="177" spans="1:9" x14ac:dyDescent="0.2">
      <c r="A177" s="16"/>
      <c r="B177" s="10" t="s">
        <v>51</v>
      </c>
      <c r="C177" s="17">
        <f t="shared" si="0"/>
        <v>40.5</v>
      </c>
      <c r="D177" s="17">
        <f t="shared" si="0"/>
        <v>22.583333333333332</v>
      </c>
      <c r="E177" s="17">
        <f t="shared" ref="E177" si="12">AVERAGE(E21,E34,E47,E60,E73,E86,E99,E112,E125,E138,E151,E164)</f>
        <v>0.91666666666666663</v>
      </c>
      <c r="F177" s="17"/>
      <c r="G177" s="17">
        <f t="shared" si="2"/>
        <v>1.5833333333333333</v>
      </c>
      <c r="H177" s="17">
        <f t="shared" si="2"/>
        <v>3.4166666666666665</v>
      </c>
      <c r="I177" s="17">
        <f t="shared" si="2"/>
        <v>0</v>
      </c>
    </row>
    <row r="178" spans="1:9" x14ac:dyDescent="0.2">
      <c r="A178" s="20"/>
      <c r="B178" s="21" t="s">
        <v>2</v>
      </c>
      <c r="C178" s="14">
        <f t="shared" si="0"/>
        <v>3444.25</v>
      </c>
      <c r="D178" s="14">
        <f t="shared" si="0"/>
        <v>1826.3333333333333</v>
      </c>
      <c r="E178" s="14">
        <f t="shared" ref="E178" si="13">AVERAGE(E22,E35,E48,E61,E74,E87,E100,E113,E126,E139,E152,E165)</f>
        <v>600</v>
      </c>
      <c r="F178" s="14"/>
      <c r="G178" s="14">
        <f t="shared" si="2"/>
        <v>384.16666666666669</v>
      </c>
      <c r="H178" s="14">
        <f t="shared" si="2"/>
        <v>651.58333333333337</v>
      </c>
      <c r="I178" s="14">
        <f t="shared" si="2"/>
        <v>116.08333333333333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39" t="s">
        <v>85</v>
      </c>
      <c r="B180" s="40"/>
      <c r="C180" s="40"/>
      <c r="D180" s="40"/>
      <c r="E180" s="40"/>
      <c r="F180" s="40"/>
      <c r="G180" s="40"/>
      <c r="H180" s="40"/>
      <c r="I180" s="40"/>
    </row>
    <row r="181" spans="1:9" ht="11.25" customHeight="1" x14ac:dyDescent="0.2">
      <c r="A181" s="39" t="s">
        <v>63</v>
      </c>
      <c r="B181" s="40"/>
      <c r="C181" s="40"/>
      <c r="D181" s="40"/>
      <c r="E181" s="40"/>
      <c r="F181" s="40"/>
      <c r="G181" s="40"/>
      <c r="H181" s="40"/>
      <c r="I181" s="40"/>
    </row>
    <row r="182" spans="1:9" ht="11.25" customHeight="1" x14ac:dyDescent="0.2">
      <c r="A182" s="39" t="s">
        <v>84</v>
      </c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0194-4A4B-41B4-A9B4-AAA4DF75552F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78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64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138</v>
      </c>
      <c r="D11" s="17">
        <v>81</v>
      </c>
      <c r="E11" s="17">
        <v>12</v>
      </c>
      <c r="F11" s="17"/>
      <c r="G11" s="17">
        <v>9</v>
      </c>
      <c r="H11" s="17">
        <v>20</v>
      </c>
      <c r="I11" s="17">
        <v>0</v>
      </c>
    </row>
    <row r="12" spans="1:9" x14ac:dyDescent="0.2">
      <c r="A12" s="16"/>
      <c r="B12" s="10" t="s">
        <v>44</v>
      </c>
      <c r="C12" s="17">
        <v>638</v>
      </c>
      <c r="D12" s="17">
        <v>332</v>
      </c>
      <c r="E12" s="17">
        <v>51</v>
      </c>
      <c r="F12" s="17"/>
      <c r="G12" s="17">
        <v>73</v>
      </c>
      <c r="H12" s="17">
        <v>152</v>
      </c>
      <c r="I12" s="17">
        <v>11</v>
      </c>
    </row>
    <row r="13" spans="1:9" x14ac:dyDescent="0.2">
      <c r="A13" s="16"/>
      <c r="B13" s="10" t="s">
        <v>45</v>
      </c>
      <c r="C13" s="17">
        <v>267</v>
      </c>
      <c r="D13" s="17">
        <v>136</v>
      </c>
      <c r="E13" s="17">
        <v>32</v>
      </c>
      <c r="F13" s="17"/>
      <c r="G13" s="17">
        <v>31</v>
      </c>
      <c r="H13" s="17">
        <v>70</v>
      </c>
      <c r="I13" s="17">
        <v>23</v>
      </c>
    </row>
    <row r="14" spans="1:9" x14ac:dyDescent="0.2">
      <c r="A14" s="16"/>
      <c r="B14" s="10" t="s">
        <v>46</v>
      </c>
      <c r="C14" s="17">
        <v>309</v>
      </c>
      <c r="D14" s="17">
        <v>151</v>
      </c>
      <c r="E14" s="17">
        <v>70</v>
      </c>
      <c r="F14" s="17"/>
      <c r="G14" s="17">
        <v>35</v>
      </c>
      <c r="H14" s="17">
        <v>72</v>
      </c>
      <c r="I14" s="17">
        <v>11</v>
      </c>
    </row>
    <row r="15" spans="1:9" x14ac:dyDescent="0.2">
      <c r="A15" s="16"/>
      <c r="B15" s="10" t="s">
        <v>47</v>
      </c>
      <c r="C15" s="17">
        <v>543</v>
      </c>
      <c r="D15" s="17">
        <v>278</v>
      </c>
      <c r="E15" s="17">
        <v>135</v>
      </c>
      <c r="F15" s="17"/>
      <c r="G15" s="17">
        <v>93</v>
      </c>
      <c r="H15" s="17">
        <v>111</v>
      </c>
      <c r="I15" s="17">
        <v>90</v>
      </c>
    </row>
    <row r="16" spans="1:9" x14ac:dyDescent="0.2">
      <c r="A16" s="16"/>
      <c r="B16" s="10" t="s">
        <v>52</v>
      </c>
      <c r="C16" s="17">
        <v>19</v>
      </c>
      <c r="D16" s="17">
        <v>12</v>
      </c>
      <c r="E16" s="17">
        <v>2</v>
      </c>
      <c r="F16" s="17"/>
      <c r="G16" s="17">
        <v>0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352</v>
      </c>
      <c r="D17" s="17">
        <v>251</v>
      </c>
      <c r="E17" s="17">
        <v>276</v>
      </c>
      <c r="F17" s="17"/>
      <c r="G17" s="17">
        <v>9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122</v>
      </c>
      <c r="D18" s="17">
        <v>74</v>
      </c>
      <c r="E18" s="17">
        <v>14</v>
      </c>
      <c r="F18" s="17"/>
      <c r="G18" s="17">
        <v>6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550</v>
      </c>
      <c r="D19" s="17">
        <v>340</v>
      </c>
      <c r="E19" s="17">
        <v>259</v>
      </c>
      <c r="F19" s="17"/>
      <c r="G19" s="17">
        <v>72</v>
      </c>
      <c r="H19" s="17">
        <v>57</v>
      </c>
      <c r="I19" s="17">
        <v>36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55</v>
      </c>
      <c r="D21" s="17">
        <v>28</v>
      </c>
      <c r="E21" s="17">
        <v>6</v>
      </c>
      <c r="F21" s="17"/>
      <c r="G21" s="17">
        <v>2</v>
      </c>
      <c r="H21" s="17">
        <v>5</v>
      </c>
      <c r="I21" s="17">
        <v>2</v>
      </c>
    </row>
    <row r="22" spans="1:9" x14ac:dyDescent="0.2">
      <c r="A22" s="20"/>
      <c r="B22" s="21" t="s">
        <v>2</v>
      </c>
      <c r="C22" s="14">
        <v>2993</v>
      </c>
      <c r="D22" s="14">
        <v>1683</v>
      </c>
      <c r="E22" s="14">
        <v>857</v>
      </c>
      <c r="F22" s="14"/>
      <c r="G22" s="14">
        <v>330</v>
      </c>
      <c r="H22" s="14">
        <v>516</v>
      </c>
      <c r="I22" s="14">
        <v>174</v>
      </c>
    </row>
    <row r="23" spans="1:9" x14ac:dyDescent="0.2">
      <c r="A23" s="18" t="s">
        <v>65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151</v>
      </c>
      <c r="D24" s="17">
        <v>84</v>
      </c>
      <c r="E24" s="17">
        <v>8</v>
      </c>
      <c r="F24" s="17"/>
      <c r="G24" s="17">
        <v>8</v>
      </c>
      <c r="H24" s="17">
        <v>20</v>
      </c>
      <c r="I24" s="17">
        <v>1</v>
      </c>
    </row>
    <row r="25" spans="1:9" x14ac:dyDescent="0.2">
      <c r="A25" s="16"/>
      <c r="B25" s="10" t="s">
        <v>44</v>
      </c>
      <c r="C25" s="17">
        <v>636</v>
      </c>
      <c r="D25" s="17">
        <v>332</v>
      </c>
      <c r="E25" s="17">
        <v>58</v>
      </c>
      <c r="F25" s="17"/>
      <c r="G25" s="17">
        <v>68</v>
      </c>
      <c r="H25" s="17">
        <v>150</v>
      </c>
      <c r="I25" s="17">
        <v>6</v>
      </c>
    </row>
    <row r="26" spans="1:9" x14ac:dyDescent="0.2">
      <c r="A26" s="16"/>
      <c r="B26" s="10" t="s">
        <v>45</v>
      </c>
      <c r="C26" s="17">
        <v>267</v>
      </c>
      <c r="D26" s="17">
        <v>128</v>
      </c>
      <c r="E26" s="17">
        <v>40</v>
      </c>
      <c r="F26" s="17"/>
      <c r="G26" s="17">
        <v>29</v>
      </c>
      <c r="H26" s="17">
        <v>74</v>
      </c>
      <c r="I26" s="17">
        <v>6</v>
      </c>
    </row>
    <row r="27" spans="1:9" x14ac:dyDescent="0.2">
      <c r="A27" s="16"/>
      <c r="B27" s="10" t="s">
        <v>46</v>
      </c>
      <c r="C27" s="17">
        <v>306</v>
      </c>
      <c r="D27" s="17">
        <v>148</v>
      </c>
      <c r="E27" s="17">
        <v>60</v>
      </c>
      <c r="F27" s="17"/>
      <c r="G27" s="17">
        <v>37</v>
      </c>
      <c r="H27" s="17">
        <v>73</v>
      </c>
      <c r="I27" s="17">
        <v>13</v>
      </c>
    </row>
    <row r="28" spans="1:9" x14ac:dyDescent="0.2">
      <c r="A28" s="16"/>
      <c r="B28" s="10" t="s">
        <v>47</v>
      </c>
      <c r="C28" s="17">
        <v>546</v>
      </c>
      <c r="D28" s="17">
        <v>281</v>
      </c>
      <c r="E28" s="17">
        <v>151</v>
      </c>
      <c r="F28" s="17"/>
      <c r="G28" s="17">
        <v>90</v>
      </c>
      <c r="H28" s="17">
        <v>111</v>
      </c>
      <c r="I28" s="17">
        <v>69</v>
      </c>
    </row>
    <row r="29" spans="1:9" x14ac:dyDescent="0.2">
      <c r="A29" s="16"/>
      <c r="B29" s="10" t="s">
        <v>52</v>
      </c>
      <c r="C29" s="17">
        <v>15</v>
      </c>
      <c r="D29" s="17">
        <v>10</v>
      </c>
      <c r="E29" s="17">
        <v>1</v>
      </c>
      <c r="F29" s="17"/>
      <c r="G29" s="17">
        <v>0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337</v>
      </c>
      <c r="D30" s="17">
        <v>231</v>
      </c>
      <c r="E30" s="17">
        <v>271</v>
      </c>
      <c r="F30" s="17"/>
      <c r="G30" s="17">
        <v>9</v>
      </c>
      <c r="H30" s="17">
        <v>22</v>
      </c>
      <c r="I30" s="17">
        <v>8</v>
      </c>
    </row>
    <row r="31" spans="1:9" x14ac:dyDescent="0.2">
      <c r="A31" s="16"/>
      <c r="B31" s="10" t="s">
        <v>53</v>
      </c>
      <c r="C31" s="17">
        <v>126</v>
      </c>
      <c r="D31" s="17">
        <v>79</v>
      </c>
      <c r="E31" s="17">
        <v>12</v>
      </c>
      <c r="F31" s="17"/>
      <c r="G31" s="17">
        <v>4</v>
      </c>
      <c r="H31" s="17">
        <v>2</v>
      </c>
      <c r="I31" s="17">
        <v>0</v>
      </c>
    </row>
    <row r="32" spans="1:9" x14ac:dyDescent="0.2">
      <c r="A32" s="16"/>
      <c r="B32" s="10" t="s">
        <v>49</v>
      </c>
      <c r="C32" s="17">
        <v>551</v>
      </c>
      <c r="D32" s="17">
        <v>336</v>
      </c>
      <c r="E32" s="17">
        <v>264</v>
      </c>
      <c r="F32" s="17"/>
      <c r="G32" s="17">
        <v>84</v>
      </c>
      <c r="H32" s="17">
        <v>63</v>
      </c>
      <c r="I32" s="17">
        <v>28</v>
      </c>
    </row>
    <row r="33" spans="1:9" x14ac:dyDescent="0.2">
      <c r="A33" s="16"/>
      <c r="B33" s="10" t="s">
        <v>50</v>
      </c>
      <c r="C33" s="17">
        <v>2</v>
      </c>
      <c r="D33" s="17">
        <v>2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55</v>
      </c>
      <c r="D34" s="17">
        <v>30</v>
      </c>
      <c r="E34" s="17">
        <v>4</v>
      </c>
      <c r="F34" s="17"/>
      <c r="G34" s="17">
        <v>2</v>
      </c>
      <c r="H34" s="17">
        <v>5</v>
      </c>
      <c r="I34" s="17">
        <v>1</v>
      </c>
    </row>
    <row r="35" spans="1:9" x14ac:dyDescent="0.2">
      <c r="A35" s="20"/>
      <c r="B35" s="21" t="s">
        <v>2</v>
      </c>
      <c r="C35" s="14">
        <v>2992</v>
      </c>
      <c r="D35" s="14">
        <v>1661</v>
      </c>
      <c r="E35" s="14">
        <v>869</v>
      </c>
      <c r="F35" s="14"/>
      <c r="G35" s="14">
        <v>331</v>
      </c>
      <c r="H35" s="14">
        <v>523</v>
      </c>
      <c r="I35" s="14">
        <v>132</v>
      </c>
    </row>
    <row r="36" spans="1:9" x14ac:dyDescent="0.2">
      <c r="A36" s="18" t="s">
        <v>66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151</v>
      </c>
      <c r="D37" s="17">
        <v>78</v>
      </c>
      <c r="E37" s="17">
        <v>6</v>
      </c>
      <c r="F37" s="17"/>
      <c r="G37" s="17">
        <v>7</v>
      </c>
      <c r="H37" s="17">
        <v>20</v>
      </c>
      <c r="I37" s="17">
        <v>2</v>
      </c>
    </row>
    <row r="38" spans="1:9" x14ac:dyDescent="0.2">
      <c r="A38" s="16"/>
      <c r="B38" s="10" t="s">
        <v>44</v>
      </c>
      <c r="C38" s="17">
        <v>608</v>
      </c>
      <c r="D38" s="17">
        <v>307</v>
      </c>
      <c r="E38" s="17">
        <v>53</v>
      </c>
      <c r="F38" s="17"/>
      <c r="G38" s="17">
        <v>61</v>
      </c>
      <c r="H38" s="17">
        <v>153</v>
      </c>
      <c r="I38" s="17">
        <v>18</v>
      </c>
    </row>
    <row r="39" spans="1:9" x14ac:dyDescent="0.2">
      <c r="A39" s="16"/>
      <c r="B39" s="10" t="s">
        <v>45</v>
      </c>
      <c r="C39" s="17">
        <v>253</v>
      </c>
      <c r="D39" s="17">
        <v>126</v>
      </c>
      <c r="E39" s="17">
        <v>39</v>
      </c>
      <c r="F39" s="17"/>
      <c r="G39" s="17">
        <v>25</v>
      </c>
      <c r="H39" s="17">
        <v>64</v>
      </c>
      <c r="I39" s="17">
        <v>11</v>
      </c>
    </row>
    <row r="40" spans="1:9" x14ac:dyDescent="0.2">
      <c r="A40" s="16"/>
      <c r="B40" s="10" t="s">
        <v>46</v>
      </c>
      <c r="C40" s="17">
        <v>292</v>
      </c>
      <c r="D40" s="17">
        <v>136</v>
      </c>
      <c r="E40" s="17">
        <v>36</v>
      </c>
      <c r="F40" s="17"/>
      <c r="G40" s="17">
        <v>39</v>
      </c>
      <c r="H40" s="17">
        <v>68</v>
      </c>
      <c r="I40" s="17">
        <v>17</v>
      </c>
    </row>
    <row r="41" spans="1:9" x14ac:dyDescent="0.2">
      <c r="A41" s="16"/>
      <c r="B41" s="10" t="s">
        <v>47</v>
      </c>
      <c r="C41" s="17">
        <v>553</v>
      </c>
      <c r="D41" s="17">
        <v>287</v>
      </c>
      <c r="E41" s="17">
        <v>101</v>
      </c>
      <c r="F41" s="17"/>
      <c r="G41" s="17">
        <v>92</v>
      </c>
      <c r="H41" s="17">
        <v>107</v>
      </c>
      <c r="I41" s="17">
        <v>109</v>
      </c>
    </row>
    <row r="42" spans="1:9" x14ac:dyDescent="0.2">
      <c r="A42" s="16"/>
      <c r="B42" s="10" t="s">
        <v>52</v>
      </c>
      <c r="C42" s="17">
        <v>12</v>
      </c>
      <c r="D42" s="17">
        <v>6</v>
      </c>
      <c r="E42" s="17">
        <v>2</v>
      </c>
      <c r="F42" s="17"/>
      <c r="G42" s="17">
        <v>0</v>
      </c>
      <c r="H42" s="17">
        <v>3</v>
      </c>
      <c r="I42" s="17">
        <v>0</v>
      </c>
    </row>
    <row r="43" spans="1:9" x14ac:dyDescent="0.2">
      <c r="A43" s="16"/>
      <c r="B43" s="10" t="s">
        <v>48</v>
      </c>
      <c r="C43" s="17">
        <v>296</v>
      </c>
      <c r="D43" s="17">
        <v>190</v>
      </c>
      <c r="E43" s="17">
        <v>209</v>
      </c>
      <c r="F43" s="17"/>
      <c r="G43" s="17">
        <v>8</v>
      </c>
      <c r="H43" s="17">
        <v>24</v>
      </c>
      <c r="I43" s="17">
        <v>6</v>
      </c>
    </row>
    <row r="44" spans="1:9" x14ac:dyDescent="0.2">
      <c r="A44" s="16"/>
      <c r="B44" s="10" t="s">
        <v>53</v>
      </c>
      <c r="C44" s="1">
        <v>132</v>
      </c>
      <c r="D44" s="17">
        <v>79</v>
      </c>
      <c r="E44" s="17">
        <v>13</v>
      </c>
      <c r="F44" s="17"/>
      <c r="G44" s="17">
        <v>4</v>
      </c>
      <c r="H44" s="17">
        <v>3</v>
      </c>
      <c r="I44" s="17">
        <v>2</v>
      </c>
    </row>
    <row r="45" spans="1:9" x14ac:dyDescent="0.2">
      <c r="A45" s="16"/>
      <c r="B45" s="10" t="s">
        <v>49</v>
      </c>
      <c r="C45" s="17">
        <v>544</v>
      </c>
      <c r="D45" s="17">
        <v>317</v>
      </c>
      <c r="E45" s="17">
        <v>148</v>
      </c>
      <c r="F45" s="17"/>
      <c r="G45" s="17">
        <v>80</v>
      </c>
      <c r="H45" s="17">
        <v>62</v>
      </c>
      <c r="I45" s="17">
        <v>89</v>
      </c>
    </row>
    <row r="46" spans="1:9" x14ac:dyDescent="0.2">
      <c r="A46" s="16"/>
      <c r="B46" s="10" t="s">
        <v>50</v>
      </c>
      <c r="C46" s="17">
        <v>2</v>
      </c>
      <c r="D46" s="17">
        <v>2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51</v>
      </c>
      <c r="D47" s="17">
        <v>31</v>
      </c>
      <c r="E47" s="17">
        <v>1</v>
      </c>
      <c r="F47" s="17"/>
      <c r="G47" s="17">
        <v>2</v>
      </c>
      <c r="H47" s="17">
        <v>3</v>
      </c>
      <c r="I47" s="17">
        <v>0</v>
      </c>
    </row>
    <row r="48" spans="1:9" x14ac:dyDescent="0.2">
      <c r="A48" s="20"/>
      <c r="B48" s="21" t="s">
        <v>2</v>
      </c>
      <c r="C48" s="14">
        <v>2894</v>
      </c>
      <c r="D48" s="14">
        <v>1559</v>
      </c>
      <c r="E48" s="14">
        <v>608</v>
      </c>
      <c r="F48" s="14"/>
      <c r="G48" s="14">
        <v>318</v>
      </c>
      <c r="H48" s="14">
        <v>507</v>
      </c>
      <c r="I48" s="14">
        <v>254</v>
      </c>
    </row>
    <row r="49" spans="1:9" x14ac:dyDescent="0.2">
      <c r="A49" s="18" t="s">
        <v>67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144</v>
      </c>
      <c r="D50" s="17">
        <v>80</v>
      </c>
      <c r="E50" s="17">
        <v>10</v>
      </c>
      <c r="F50" s="17"/>
      <c r="G50" s="17">
        <v>11</v>
      </c>
      <c r="H50" s="17">
        <v>20</v>
      </c>
      <c r="I50" s="17">
        <v>0</v>
      </c>
    </row>
    <row r="51" spans="1:9" x14ac:dyDescent="0.2">
      <c r="A51" s="16"/>
      <c r="B51" s="10" t="s">
        <v>44</v>
      </c>
      <c r="C51" s="17">
        <v>617</v>
      </c>
      <c r="D51" s="17">
        <v>312</v>
      </c>
      <c r="E51" s="17">
        <v>52</v>
      </c>
      <c r="F51" s="17"/>
      <c r="G51" s="17">
        <v>59</v>
      </c>
      <c r="H51" s="17">
        <v>162</v>
      </c>
      <c r="I51" s="17">
        <v>15</v>
      </c>
    </row>
    <row r="52" spans="1:9" x14ac:dyDescent="0.2">
      <c r="A52" s="16"/>
      <c r="B52" s="10" t="s">
        <v>45</v>
      </c>
      <c r="C52" s="17">
        <v>260</v>
      </c>
      <c r="D52" s="17">
        <v>127</v>
      </c>
      <c r="E52" s="17">
        <v>40</v>
      </c>
      <c r="F52" s="17"/>
      <c r="G52" s="17">
        <v>28</v>
      </c>
      <c r="H52" s="17">
        <v>60</v>
      </c>
      <c r="I52" s="17">
        <v>8</v>
      </c>
    </row>
    <row r="53" spans="1:9" x14ac:dyDescent="0.2">
      <c r="A53" s="16"/>
      <c r="B53" s="10" t="s">
        <v>46</v>
      </c>
      <c r="C53" s="17">
        <v>276</v>
      </c>
      <c r="D53" s="17">
        <v>134</v>
      </c>
      <c r="E53" s="17">
        <v>42</v>
      </c>
      <c r="F53" s="17"/>
      <c r="G53" s="17">
        <v>44</v>
      </c>
      <c r="H53" s="17">
        <v>73</v>
      </c>
      <c r="I53" s="17">
        <v>80</v>
      </c>
    </row>
    <row r="54" spans="1:9" x14ac:dyDescent="0.2">
      <c r="A54" s="16"/>
      <c r="B54" s="10" t="s">
        <v>47</v>
      </c>
      <c r="C54" s="17">
        <v>549</v>
      </c>
      <c r="D54" s="17">
        <v>285</v>
      </c>
      <c r="E54" s="17">
        <v>111</v>
      </c>
      <c r="F54" s="17"/>
      <c r="G54" s="17">
        <v>93</v>
      </c>
      <c r="H54" s="17">
        <v>103</v>
      </c>
      <c r="I54" s="17">
        <v>128</v>
      </c>
    </row>
    <row r="55" spans="1:9" x14ac:dyDescent="0.2">
      <c r="A55" s="16"/>
      <c r="B55" s="10" t="s">
        <v>52</v>
      </c>
      <c r="C55" s="17">
        <v>12</v>
      </c>
      <c r="D55" s="17">
        <v>6</v>
      </c>
      <c r="E55" s="17">
        <v>1</v>
      </c>
      <c r="F55" s="17"/>
      <c r="G55" s="17">
        <v>0</v>
      </c>
      <c r="H55" s="17">
        <v>3</v>
      </c>
      <c r="I55" s="17">
        <v>1</v>
      </c>
    </row>
    <row r="56" spans="1:9" x14ac:dyDescent="0.2">
      <c r="A56" s="16"/>
      <c r="B56" s="10" t="s">
        <v>48</v>
      </c>
      <c r="C56" s="17">
        <v>280</v>
      </c>
      <c r="D56" s="17">
        <v>170</v>
      </c>
      <c r="E56" s="17">
        <v>208</v>
      </c>
      <c r="F56" s="17"/>
      <c r="G56" s="17">
        <v>9</v>
      </c>
      <c r="H56" s="17">
        <v>20</v>
      </c>
      <c r="I56" s="17">
        <v>2</v>
      </c>
    </row>
    <row r="57" spans="1:9" x14ac:dyDescent="0.2">
      <c r="A57" s="16"/>
      <c r="B57" s="10" t="s">
        <v>53</v>
      </c>
      <c r="C57" s="17">
        <v>123</v>
      </c>
      <c r="D57" s="17">
        <v>76</v>
      </c>
      <c r="E57" s="17">
        <v>21</v>
      </c>
      <c r="F57" s="17"/>
      <c r="G57" s="17">
        <v>4</v>
      </c>
      <c r="H57" s="17">
        <v>2</v>
      </c>
      <c r="I57" s="17">
        <v>0</v>
      </c>
    </row>
    <row r="58" spans="1:9" x14ac:dyDescent="0.2">
      <c r="A58" s="16"/>
      <c r="B58" s="10" t="s">
        <v>49</v>
      </c>
      <c r="C58" s="17">
        <v>497</v>
      </c>
      <c r="D58" s="17">
        <v>272</v>
      </c>
      <c r="E58" s="17">
        <v>164</v>
      </c>
      <c r="F58" s="17"/>
      <c r="G58" s="17">
        <v>78</v>
      </c>
      <c r="H58" s="17">
        <v>54</v>
      </c>
      <c r="I58" s="17">
        <v>30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44</v>
      </c>
      <c r="D60" s="17">
        <v>18</v>
      </c>
      <c r="E60" s="17">
        <v>3</v>
      </c>
      <c r="F60" s="17"/>
      <c r="G60" s="17">
        <v>3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2804</v>
      </c>
      <c r="D61" s="14">
        <v>1481</v>
      </c>
      <c r="E61" s="14">
        <v>652</v>
      </c>
      <c r="F61" s="14"/>
      <c r="G61" s="14">
        <v>329</v>
      </c>
      <c r="H61" s="14">
        <v>501</v>
      </c>
      <c r="I61" s="14">
        <v>264</v>
      </c>
    </row>
    <row r="62" spans="1:9" x14ac:dyDescent="0.2">
      <c r="A62" s="18" t="s">
        <v>68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153</v>
      </c>
      <c r="D63" s="17">
        <v>82</v>
      </c>
      <c r="E63" s="17">
        <v>5</v>
      </c>
      <c r="F63" s="17"/>
      <c r="G63" s="17">
        <v>12</v>
      </c>
      <c r="H63" s="17">
        <v>18</v>
      </c>
      <c r="I63" s="17">
        <v>1</v>
      </c>
    </row>
    <row r="64" spans="1:9" x14ac:dyDescent="0.2">
      <c r="A64" s="16"/>
      <c r="B64" s="10" t="s">
        <v>44</v>
      </c>
      <c r="C64" s="17">
        <v>618</v>
      </c>
      <c r="D64" s="17">
        <v>313</v>
      </c>
      <c r="E64" s="17">
        <v>55</v>
      </c>
      <c r="F64" s="17"/>
      <c r="G64" s="17">
        <v>66</v>
      </c>
      <c r="H64" s="17">
        <v>157</v>
      </c>
      <c r="I64" s="17">
        <v>5</v>
      </c>
    </row>
    <row r="65" spans="1:9" x14ac:dyDescent="0.2">
      <c r="A65" s="16"/>
      <c r="B65" s="10" t="s">
        <v>45</v>
      </c>
      <c r="C65" s="17">
        <v>251</v>
      </c>
      <c r="D65" s="17">
        <v>129</v>
      </c>
      <c r="E65" s="17">
        <v>40</v>
      </c>
      <c r="F65" s="17"/>
      <c r="G65" s="17">
        <v>30</v>
      </c>
      <c r="H65" s="17">
        <v>58</v>
      </c>
      <c r="I65" s="17">
        <v>10</v>
      </c>
    </row>
    <row r="66" spans="1:9" x14ac:dyDescent="0.2">
      <c r="A66" s="16"/>
      <c r="B66" s="10" t="s">
        <v>46</v>
      </c>
      <c r="C66" s="17">
        <v>290</v>
      </c>
      <c r="D66" s="17">
        <v>144</v>
      </c>
      <c r="E66" s="17">
        <v>56</v>
      </c>
      <c r="F66" s="17"/>
      <c r="G66" s="17">
        <v>46</v>
      </c>
      <c r="H66" s="17">
        <v>75</v>
      </c>
      <c r="I66" s="17">
        <v>22</v>
      </c>
    </row>
    <row r="67" spans="1:9" x14ac:dyDescent="0.2">
      <c r="A67" s="16"/>
      <c r="B67" s="10" t="s">
        <v>47</v>
      </c>
      <c r="C67" s="17">
        <v>532</v>
      </c>
      <c r="D67" s="17">
        <v>272</v>
      </c>
      <c r="E67" s="17">
        <v>143</v>
      </c>
      <c r="F67" s="17"/>
      <c r="G67" s="17">
        <v>87</v>
      </c>
      <c r="H67" s="17">
        <v>104</v>
      </c>
      <c r="I67" s="17">
        <v>142</v>
      </c>
    </row>
    <row r="68" spans="1:9" x14ac:dyDescent="0.2">
      <c r="A68" s="16"/>
      <c r="B68" s="10" t="s">
        <v>52</v>
      </c>
      <c r="C68" s="17">
        <v>12</v>
      </c>
      <c r="D68" s="17">
        <v>5</v>
      </c>
      <c r="E68" s="17">
        <v>5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242</v>
      </c>
      <c r="D69" s="17">
        <v>141</v>
      </c>
      <c r="E69" s="17">
        <v>185</v>
      </c>
      <c r="F69" s="17"/>
      <c r="G69" s="17">
        <v>8</v>
      </c>
      <c r="H69" s="17">
        <v>16</v>
      </c>
      <c r="I69" s="17">
        <v>1</v>
      </c>
    </row>
    <row r="70" spans="1:9" x14ac:dyDescent="0.2">
      <c r="A70" s="16"/>
      <c r="B70" s="10" t="s">
        <v>53</v>
      </c>
      <c r="C70" s="17">
        <v>112</v>
      </c>
      <c r="D70" s="17">
        <v>63</v>
      </c>
      <c r="E70" s="17">
        <v>4</v>
      </c>
      <c r="F70" s="17"/>
      <c r="G70" s="17">
        <v>5</v>
      </c>
      <c r="H70" s="17">
        <v>4</v>
      </c>
      <c r="I70" s="17">
        <v>1</v>
      </c>
    </row>
    <row r="71" spans="1:9" x14ac:dyDescent="0.2">
      <c r="A71" s="16"/>
      <c r="B71" s="10" t="s">
        <v>49</v>
      </c>
      <c r="C71" s="17">
        <v>456</v>
      </c>
      <c r="D71" s="17">
        <v>240</v>
      </c>
      <c r="E71" s="17">
        <v>143</v>
      </c>
      <c r="F71" s="17"/>
      <c r="G71" s="17">
        <v>77</v>
      </c>
      <c r="H71" s="17">
        <v>56</v>
      </c>
      <c r="I71" s="17">
        <v>178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1</v>
      </c>
      <c r="I72" s="17">
        <v>0</v>
      </c>
    </row>
    <row r="73" spans="1:9" x14ac:dyDescent="0.2">
      <c r="A73" s="16"/>
      <c r="B73" s="10" t="s">
        <v>51</v>
      </c>
      <c r="C73" s="17">
        <v>44</v>
      </c>
      <c r="D73" s="17">
        <v>17</v>
      </c>
      <c r="E73" s="17">
        <v>3</v>
      </c>
      <c r="F73" s="17"/>
      <c r="G73" s="17">
        <v>4</v>
      </c>
      <c r="H73" s="17">
        <v>4</v>
      </c>
      <c r="I73" s="17">
        <v>1</v>
      </c>
    </row>
    <row r="74" spans="1:9" x14ac:dyDescent="0.2">
      <c r="A74" s="20"/>
      <c r="B74" s="21" t="s">
        <v>2</v>
      </c>
      <c r="C74" s="14">
        <v>2712</v>
      </c>
      <c r="D74" s="14">
        <v>1407</v>
      </c>
      <c r="E74" s="14">
        <v>639</v>
      </c>
      <c r="F74" s="14"/>
      <c r="G74" s="14">
        <v>335</v>
      </c>
      <c r="H74" s="14">
        <v>496</v>
      </c>
      <c r="I74" s="14">
        <v>361</v>
      </c>
    </row>
    <row r="75" spans="1:9" x14ac:dyDescent="0.2">
      <c r="A75" s="18" t="s">
        <v>69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149</v>
      </c>
      <c r="D76" s="17">
        <v>77</v>
      </c>
      <c r="E76" s="17">
        <v>11</v>
      </c>
      <c r="F76" s="17"/>
      <c r="G76" s="17">
        <v>12</v>
      </c>
      <c r="H76" s="17">
        <v>19</v>
      </c>
      <c r="I76" s="17">
        <v>1</v>
      </c>
    </row>
    <row r="77" spans="1:9" x14ac:dyDescent="0.2">
      <c r="A77" s="16"/>
      <c r="B77" s="10" t="s">
        <v>44</v>
      </c>
      <c r="C77" s="17">
        <v>613</v>
      </c>
      <c r="D77" s="17">
        <v>308</v>
      </c>
      <c r="E77" s="17">
        <v>42</v>
      </c>
      <c r="F77" s="17"/>
      <c r="G77" s="17">
        <v>73</v>
      </c>
      <c r="H77" s="17">
        <v>152</v>
      </c>
      <c r="I77" s="17">
        <v>12</v>
      </c>
    </row>
    <row r="78" spans="1:9" x14ac:dyDescent="0.2">
      <c r="A78" s="16"/>
      <c r="B78" s="10" t="s">
        <v>45</v>
      </c>
      <c r="C78" s="17">
        <v>248</v>
      </c>
      <c r="D78" s="17">
        <v>125</v>
      </c>
      <c r="E78" s="17">
        <v>62</v>
      </c>
      <c r="F78" s="17"/>
      <c r="G78" s="17">
        <v>27</v>
      </c>
      <c r="H78" s="17">
        <v>54</v>
      </c>
      <c r="I78" s="17">
        <v>9</v>
      </c>
    </row>
    <row r="79" spans="1:9" x14ac:dyDescent="0.2">
      <c r="A79" s="16"/>
      <c r="B79" s="10" t="s">
        <v>46</v>
      </c>
      <c r="C79" s="17">
        <v>283</v>
      </c>
      <c r="D79" s="17">
        <v>136</v>
      </c>
      <c r="E79" s="17">
        <v>46</v>
      </c>
      <c r="F79" s="17"/>
      <c r="G79" s="17">
        <v>43</v>
      </c>
      <c r="H79" s="17">
        <v>66</v>
      </c>
      <c r="I79" s="17">
        <v>20</v>
      </c>
    </row>
    <row r="80" spans="1:9" x14ac:dyDescent="0.2">
      <c r="A80" s="16"/>
      <c r="B80" s="10" t="s">
        <v>47</v>
      </c>
      <c r="C80" s="17">
        <v>521</v>
      </c>
      <c r="D80" s="17">
        <v>248</v>
      </c>
      <c r="E80" s="17">
        <v>136</v>
      </c>
      <c r="F80" s="17"/>
      <c r="G80" s="17">
        <v>81</v>
      </c>
      <c r="H80" s="17">
        <v>93</v>
      </c>
      <c r="I80" s="17">
        <v>142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0</v>
      </c>
      <c r="F81" s="17"/>
      <c r="G81" s="17">
        <v>0</v>
      </c>
      <c r="H81" s="17">
        <v>1</v>
      </c>
      <c r="I81" s="17">
        <v>0</v>
      </c>
    </row>
    <row r="82" spans="1:9" x14ac:dyDescent="0.2">
      <c r="A82" s="16"/>
      <c r="B82" s="10" t="s">
        <v>48</v>
      </c>
      <c r="C82" s="17">
        <v>224</v>
      </c>
      <c r="D82" s="17">
        <v>119</v>
      </c>
      <c r="E82" s="17">
        <v>153</v>
      </c>
      <c r="F82" s="17"/>
      <c r="G82" s="17">
        <v>8</v>
      </c>
      <c r="H82" s="17">
        <v>15</v>
      </c>
      <c r="I82" s="17">
        <v>1</v>
      </c>
    </row>
    <row r="83" spans="1:9" x14ac:dyDescent="0.2">
      <c r="A83" s="16"/>
      <c r="B83" s="10" t="s">
        <v>53</v>
      </c>
      <c r="C83" s="17">
        <v>118</v>
      </c>
      <c r="D83" s="17">
        <v>71</v>
      </c>
      <c r="E83" s="17">
        <v>9</v>
      </c>
      <c r="F83" s="17"/>
      <c r="G83" s="17">
        <v>5</v>
      </c>
      <c r="H83" s="17">
        <v>5</v>
      </c>
      <c r="I83" s="17">
        <v>2</v>
      </c>
    </row>
    <row r="84" spans="1:9" x14ac:dyDescent="0.2">
      <c r="A84" s="16"/>
      <c r="B84" s="10" t="s">
        <v>49</v>
      </c>
      <c r="C84" s="17">
        <v>431</v>
      </c>
      <c r="D84" s="17">
        <v>220</v>
      </c>
      <c r="E84" s="17">
        <v>167</v>
      </c>
      <c r="F84" s="17"/>
      <c r="G84" s="17">
        <v>76</v>
      </c>
      <c r="H84" s="17">
        <v>57</v>
      </c>
      <c r="I84" s="17">
        <v>95</v>
      </c>
    </row>
    <row r="85" spans="1:9" x14ac:dyDescent="0.2">
      <c r="A85" s="16"/>
      <c r="B85" s="10" t="s">
        <v>50</v>
      </c>
      <c r="C85" s="17">
        <v>2</v>
      </c>
      <c r="D85" s="17">
        <v>1</v>
      </c>
      <c r="E85" s="17">
        <v>0</v>
      </c>
      <c r="F85" s="17"/>
      <c r="G85" s="17">
        <v>0</v>
      </c>
      <c r="H85" s="17">
        <v>1</v>
      </c>
      <c r="I85" s="17">
        <v>0</v>
      </c>
    </row>
    <row r="86" spans="1:9" x14ac:dyDescent="0.2">
      <c r="A86" s="16"/>
      <c r="B86" s="10" t="s">
        <v>51</v>
      </c>
      <c r="C86" s="17">
        <v>41</v>
      </c>
      <c r="D86" s="17">
        <v>21</v>
      </c>
      <c r="E86" s="17">
        <v>4</v>
      </c>
      <c r="F86" s="17"/>
      <c r="G86" s="17">
        <v>4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2638</v>
      </c>
      <c r="D87" s="14">
        <v>1330</v>
      </c>
      <c r="E87" s="14">
        <v>630</v>
      </c>
      <c r="F87" s="14"/>
      <c r="G87" s="14">
        <v>329</v>
      </c>
      <c r="H87" s="14">
        <v>466</v>
      </c>
      <c r="I87" s="14">
        <v>282</v>
      </c>
    </row>
    <row r="88" spans="1:9" x14ac:dyDescent="0.2">
      <c r="A88" s="18" t="s">
        <v>70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157</v>
      </c>
      <c r="D89" s="17">
        <v>88</v>
      </c>
      <c r="E89" s="17">
        <v>21</v>
      </c>
      <c r="F89" s="17"/>
      <c r="G89" s="17">
        <v>12</v>
      </c>
      <c r="H89" s="17">
        <v>24</v>
      </c>
      <c r="I89" s="17">
        <v>1</v>
      </c>
    </row>
    <row r="90" spans="1:9" x14ac:dyDescent="0.2">
      <c r="A90" s="16"/>
      <c r="B90" s="10" t="s">
        <v>44</v>
      </c>
      <c r="C90" s="17">
        <v>595</v>
      </c>
      <c r="D90" s="17">
        <v>307</v>
      </c>
      <c r="E90" s="17">
        <v>62</v>
      </c>
      <c r="F90" s="17"/>
      <c r="G90" s="17">
        <v>81</v>
      </c>
      <c r="H90" s="17">
        <v>153</v>
      </c>
      <c r="I90" s="17">
        <v>14</v>
      </c>
    </row>
    <row r="91" spans="1:9" x14ac:dyDescent="0.2">
      <c r="A91" s="16"/>
      <c r="B91" s="10" t="s">
        <v>45</v>
      </c>
      <c r="C91" s="17">
        <v>272</v>
      </c>
      <c r="D91" s="17">
        <v>135</v>
      </c>
      <c r="E91" s="17">
        <v>48</v>
      </c>
      <c r="F91" s="17"/>
      <c r="G91" s="17">
        <v>27</v>
      </c>
      <c r="H91" s="17">
        <v>73</v>
      </c>
      <c r="I91" s="17">
        <v>6</v>
      </c>
    </row>
    <row r="92" spans="1:9" x14ac:dyDescent="0.2">
      <c r="A92" s="16"/>
      <c r="B92" s="10" t="s">
        <v>46</v>
      </c>
      <c r="C92" s="17">
        <v>291</v>
      </c>
      <c r="D92" s="17">
        <v>136</v>
      </c>
      <c r="E92" s="17">
        <v>41</v>
      </c>
      <c r="F92" s="17"/>
      <c r="G92" s="17">
        <v>45</v>
      </c>
      <c r="H92" s="17">
        <v>82</v>
      </c>
      <c r="I92" s="17">
        <v>30</v>
      </c>
    </row>
    <row r="93" spans="1:9" x14ac:dyDescent="0.2">
      <c r="A93" s="16"/>
      <c r="B93" s="10" t="s">
        <v>47</v>
      </c>
      <c r="C93" s="17">
        <v>527</v>
      </c>
      <c r="D93" s="17">
        <v>260</v>
      </c>
      <c r="E93" s="17">
        <v>170</v>
      </c>
      <c r="F93" s="17"/>
      <c r="G93" s="17">
        <v>85</v>
      </c>
      <c r="H93" s="17">
        <v>100</v>
      </c>
      <c r="I93" s="17">
        <v>197</v>
      </c>
    </row>
    <row r="94" spans="1:9" x14ac:dyDescent="0.2">
      <c r="A94" s="16"/>
      <c r="B94" s="10" t="s">
        <v>52</v>
      </c>
      <c r="C94" s="17">
        <v>9</v>
      </c>
      <c r="D94" s="17">
        <v>5</v>
      </c>
      <c r="E94" s="17">
        <v>0</v>
      </c>
      <c r="F94" s="17"/>
      <c r="G94" s="17">
        <v>0</v>
      </c>
      <c r="H94" s="17">
        <v>1</v>
      </c>
      <c r="I94" s="17">
        <v>0</v>
      </c>
    </row>
    <row r="95" spans="1:9" x14ac:dyDescent="0.2">
      <c r="A95" s="16"/>
      <c r="B95" s="10" t="s">
        <v>48</v>
      </c>
      <c r="C95" s="17">
        <v>224</v>
      </c>
      <c r="D95" s="17">
        <v>119</v>
      </c>
      <c r="E95" s="17">
        <v>241</v>
      </c>
      <c r="F95" s="17"/>
      <c r="G95" s="17">
        <v>6</v>
      </c>
      <c r="H95" s="17">
        <v>15</v>
      </c>
      <c r="I95" s="17">
        <v>2</v>
      </c>
    </row>
    <row r="96" spans="1:9" x14ac:dyDescent="0.2">
      <c r="A96" s="16"/>
      <c r="B96" s="10" t="s">
        <v>53</v>
      </c>
      <c r="C96" s="17">
        <v>113</v>
      </c>
      <c r="D96" s="17">
        <v>61</v>
      </c>
      <c r="E96" s="17">
        <v>16</v>
      </c>
      <c r="F96" s="17"/>
      <c r="G96" s="17">
        <v>5</v>
      </c>
      <c r="H96" s="17">
        <v>3</v>
      </c>
      <c r="I96" s="17">
        <v>2</v>
      </c>
    </row>
    <row r="97" spans="1:9" x14ac:dyDescent="0.2">
      <c r="A97" s="16"/>
      <c r="B97" s="10" t="s">
        <v>49</v>
      </c>
      <c r="C97" s="17">
        <v>432</v>
      </c>
      <c r="D97" s="17">
        <v>189</v>
      </c>
      <c r="E97" s="17">
        <v>136</v>
      </c>
      <c r="F97" s="17"/>
      <c r="G97" s="17">
        <v>71</v>
      </c>
      <c r="H97" s="17">
        <v>64</v>
      </c>
      <c r="I97" s="17">
        <v>117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1</v>
      </c>
      <c r="H98" s="17">
        <v>2</v>
      </c>
      <c r="I98" s="17">
        <v>0</v>
      </c>
    </row>
    <row r="99" spans="1:9" x14ac:dyDescent="0.2">
      <c r="A99" s="16"/>
      <c r="B99" s="10" t="s">
        <v>51</v>
      </c>
      <c r="C99" s="17">
        <v>55</v>
      </c>
      <c r="D99" s="17">
        <v>31</v>
      </c>
      <c r="E99" s="17">
        <v>1</v>
      </c>
      <c r="F99" s="17"/>
      <c r="G99" s="17">
        <v>4</v>
      </c>
      <c r="H99" s="17">
        <v>5</v>
      </c>
      <c r="I99" s="17">
        <v>0</v>
      </c>
    </row>
    <row r="100" spans="1:9" x14ac:dyDescent="0.2">
      <c r="A100" s="20"/>
      <c r="B100" s="21" t="s">
        <v>2</v>
      </c>
      <c r="C100" s="14">
        <v>2678</v>
      </c>
      <c r="D100" s="14">
        <v>1332</v>
      </c>
      <c r="E100" s="14">
        <v>736</v>
      </c>
      <c r="F100" s="14"/>
      <c r="G100" s="14">
        <v>337</v>
      </c>
      <c r="H100" s="14">
        <v>522</v>
      </c>
      <c r="I100" s="14">
        <v>369</v>
      </c>
    </row>
    <row r="101" spans="1:9" x14ac:dyDescent="0.2">
      <c r="A101" s="18" t="s">
        <v>71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153</v>
      </c>
      <c r="D102" s="17">
        <v>86</v>
      </c>
      <c r="E102" s="17">
        <v>23</v>
      </c>
      <c r="F102" s="17"/>
      <c r="G102" s="17">
        <v>8</v>
      </c>
      <c r="H102" s="17">
        <v>26</v>
      </c>
      <c r="I102" s="17">
        <v>2</v>
      </c>
    </row>
    <row r="103" spans="1:9" x14ac:dyDescent="0.2">
      <c r="A103" s="16"/>
      <c r="B103" s="10" t="s">
        <v>44</v>
      </c>
      <c r="C103" s="17">
        <v>556</v>
      </c>
      <c r="D103" s="17">
        <v>290</v>
      </c>
      <c r="E103" s="17">
        <v>58</v>
      </c>
      <c r="F103" s="17"/>
      <c r="G103" s="17">
        <v>78</v>
      </c>
      <c r="H103" s="17">
        <v>158</v>
      </c>
      <c r="I103" s="17">
        <v>6</v>
      </c>
    </row>
    <row r="104" spans="1:9" x14ac:dyDescent="0.2">
      <c r="A104" s="16"/>
      <c r="B104" s="10" t="s">
        <v>45</v>
      </c>
      <c r="C104" s="17">
        <v>266</v>
      </c>
      <c r="D104" s="17">
        <v>133</v>
      </c>
      <c r="E104" s="17">
        <v>30</v>
      </c>
      <c r="F104" s="17"/>
      <c r="G104" s="17">
        <v>28</v>
      </c>
      <c r="H104" s="17">
        <v>66</v>
      </c>
      <c r="I104" s="17">
        <v>4</v>
      </c>
    </row>
    <row r="105" spans="1:9" x14ac:dyDescent="0.2">
      <c r="A105" s="16"/>
      <c r="B105" s="10" t="s">
        <v>46</v>
      </c>
      <c r="C105" s="17">
        <v>281</v>
      </c>
      <c r="D105" s="17">
        <v>135</v>
      </c>
      <c r="E105" s="17">
        <v>42</v>
      </c>
      <c r="F105" s="17"/>
      <c r="G105" s="17">
        <v>46</v>
      </c>
      <c r="H105" s="17">
        <v>88</v>
      </c>
      <c r="I105" s="17">
        <v>35</v>
      </c>
    </row>
    <row r="106" spans="1:9" x14ac:dyDescent="0.2">
      <c r="A106" s="16"/>
      <c r="B106" s="10" t="s">
        <v>47</v>
      </c>
      <c r="C106" s="17">
        <v>505</v>
      </c>
      <c r="D106" s="17">
        <v>253</v>
      </c>
      <c r="E106" s="17">
        <v>150</v>
      </c>
      <c r="F106" s="17"/>
      <c r="G106" s="17">
        <v>94</v>
      </c>
      <c r="H106" s="17">
        <v>115</v>
      </c>
      <c r="I106" s="17">
        <v>158</v>
      </c>
    </row>
    <row r="107" spans="1:9" x14ac:dyDescent="0.2">
      <c r="A107" s="16"/>
      <c r="B107" s="10" t="s">
        <v>52</v>
      </c>
      <c r="C107" s="17">
        <v>8</v>
      </c>
      <c r="D107" s="17">
        <v>5</v>
      </c>
      <c r="E107" s="17">
        <v>0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204</v>
      </c>
      <c r="D108" s="17">
        <v>113</v>
      </c>
      <c r="E108" s="17">
        <v>249</v>
      </c>
      <c r="F108" s="17"/>
      <c r="G108" s="17">
        <v>6</v>
      </c>
      <c r="H108" s="17">
        <v>14</v>
      </c>
      <c r="I108" s="17">
        <v>1</v>
      </c>
    </row>
    <row r="109" spans="1:9" x14ac:dyDescent="0.2">
      <c r="A109" s="16"/>
      <c r="B109" s="10" t="s">
        <v>53</v>
      </c>
      <c r="C109" s="17">
        <v>107</v>
      </c>
      <c r="D109" s="17">
        <v>58</v>
      </c>
      <c r="E109" s="17">
        <v>16</v>
      </c>
      <c r="F109" s="17"/>
      <c r="G109" s="17">
        <v>5</v>
      </c>
      <c r="H109" s="17">
        <v>6</v>
      </c>
      <c r="I109" s="17">
        <v>3</v>
      </c>
    </row>
    <row r="110" spans="1:9" x14ac:dyDescent="0.2">
      <c r="A110" s="16"/>
      <c r="B110" s="10" t="s">
        <v>49</v>
      </c>
      <c r="C110" s="17">
        <v>407</v>
      </c>
      <c r="D110" s="17">
        <v>183</v>
      </c>
      <c r="E110" s="17">
        <v>104</v>
      </c>
      <c r="F110" s="17"/>
      <c r="G110" s="17">
        <v>68</v>
      </c>
      <c r="H110" s="17">
        <v>67</v>
      </c>
      <c r="I110" s="17">
        <v>48</v>
      </c>
    </row>
    <row r="111" spans="1:9" x14ac:dyDescent="0.2">
      <c r="A111" s="16"/>
      <c r="B111" s="10" t="s">
        <v>50</v>
      </c>
      <c r="C111" s="17">
        <v>2</v>
      </c>
      <c r="D111" s="17">
        <v>1</v>
      </c>
      <c r="E111" s="17">
        <v>0</v>
      </c>
      <c r="F111" s="17"/>
      <c r="G111" s="17">
        <v>1</v>
      </c>
      <c r="H111" s="17">
        <v>1</v>
      </c>
      <c r="I111" s="17">
        <v>0</v>
      </c>
    </row>
    <row r="112" spans="1:9" x14ac:dyDescent="0.2">
      <c r="A112" s="16"/>
      <c r="B112" s="10" t="s">
        <v>51</v>
      </c>
      <c r="C112" s="17">
        <v>57</v>
      </c>
      <c r="D112" s="17">
        <v>33</v>
      </c>
      <c r="E112" s="17">
        <v>0</v>
      </c>
      <c r="F112" s="17"/>
      <c r="G112" s="17">
        <v>3</v>
      </c>
      <c r="H112" s="17">
        <v>7</v>
      </c>
      <c r="I112" s="17">
        <v>2</v>
      </c>
    </row>
    <row r="113" spans="1:9" x14ac:dyDescent="0.2">
      <c r="A113" s="20"/>
      <c r="B113" s="21" t="s">
        <v>2</v>
      </c>
      <c r="C113" s="14">
        <v>2546</v>
      </c>
      <c r="D113" s="14">
        <v>1290</v>
      </c>
      <c r="E113" s="14">
        <v>672</v>
      </c>
      <c r="F113" s="14"/>
      <c r="G113" s="14">
        <v>337</v>
      </c>
      <c r="H113" s="14">
        <v>549</v>
      </c>
      <c r="I113" s="14">
        <v>259</v>
      </c>
    </row>
    <row r="114" spans="1:9" x14ac:dyDescent="0.2">
      <c r="A114" s="18" t="s">
        <v>72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159</v>
      </c>
      <c r="D115" s="17">
        <v>80</v>
      </c>
      <c r="E115" s="17">
        <v>12</v>
      </c>
      <c r="F115" s="17"/>
      <c r="G115" s="17">
        <v>10</v>
      </c>
      <c r="H115" s="17">
        <v>25</v>
      </c>
      <c r="I115" s="17">
        <v>2</v>
      </c>
    </row>
    <row r="116" spans="1:9" x14ac:dyDescent="0.2">
      <c r="A116" s="16"/>
      <c r="B116" s="10" t="s">
        <v>44</v>
      </c>
      <c r="C116" s="17">
        <v>559</v>
      </c>
      <c r="D116" s="17">
        <v>286</v>
      </c>
      <c r="E116" s="17">
        <v>81</v>
      </c>
      <c r="F116" s="17"/>
      <c r="G116" s="17">
        <v>80</v>
      </c>
      <c r="H116" s="17">
        <v>153</v>
      </c>
      <c r="I116" s="17">
        <v>5</v>
      </c>
    </row>
    <row r="117" spans="1:9" x14ac:dyDescent="0.2">
      <c r="A117" s="16"/>
      <c r="B117" s="10" t="s">
        <v>45</v>
      </c>
      <c r="C117" s="17">
        <v>280</v>
      </c>
      <c r="D117" s="17">
        <v>156</v>
      </c>
      <c r="E117" s="17">
        <v>22</v>
      </c>
      <c r="F117" s="17"/>
      <c r="G117" s="17">
        <v>30</v>
      </c>
      <c r="H117" s="17">
        <v>69</v>
      </c>
      <c r="I117" s="17">
        <v>10</v>
      </c>
    </row>
    <row r="118" spans="1:9" x14ac:dyDescent="0.2">
      <c r="A118" s="16"/>
      <c r="B118" s="10" t="s">
        <v>46</v>
      </c>
      <c r="C118" s="17">
        <v>271</v>
      </c>
      <c r="D118" s="17">
        <v>130</v>
      </c>
      <c r="E118" s="17">
        <v>49</v>
      </c>
      <c r="F118" s="17"/>
      <c r="G118" s="17">
        <v>39</v>
      </c>
      <c r="H118" s="17">
        <v>82</v>
      </c>
      <c r="I118" s="17">
        <v>21</v>
      </c>
    </row>
    <row r="119" spans="1:9" x14ac:dyDescent="0.2">
      <c r="A119" s="16"/>
      <c r="B119" s="10" t="s">
        <v>47</v>
      </c>
      <c r="C119" s="17">
        <v>497</v>
      </c>
      <c r="D119" s="17">
        <v>253</v>
      </c>
      <c r="E119" s="17">
        <v>232</v>
      </c>
      <c r="F119" s="17"/>
      <c r="G119" s="17">
        <v>88</v>
      </c>
      <c r="H119" s="17">
        <v>110</v>
      </c>
      <c r="I119" s="17">
        <v>154</v>
      </c>
    </row>
    <row r="120" spans="1:9" x14ac:dyDescent="0.2">
      <c r="A120" s="16"/>
      <c r="B120" s="10" t="s">
        <v>52</v>
      </c>
      <c r="C120" s="17">
        <v>8</v>
      </c>
      <c r="D120" s="17">
        <v>5</v>
      </c>
      <c r="E120" s="17">
        <v>0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190</v>
      </c>
      <c r="D121" s="17">
        <v>104</v>
      </c>
      <c r="E121" s="17">
        <v>103</v>
      </c>
      <c r="F121" s="17"/>
      <c r="G121" s="17">
        <v>7</v>
      </c>
      <c r="H121" s="17">
        <v>16</v>
      </c>
      <c r="I121" s="17">
        <v>1</v>
      </c>
    </row>
    <row r="122" spans="1:9" x14ac:dyDescent="0.2">
      <c r="A122" s="16"/>
      <c r="B122" s="10" t="s">
        <v>53</v>
      </c>
      <c r="C122" s="17">
        <v>98</v>
      </c>
      <c r="D122" s="17">
        <v>51</v>
      </c>
      <c r="E122" s="17">
        <v>8</v>
      </c>
      <c r="F122" s="17"/>
      <c r="G122" s="17">
        <v>5</v>
      </c>
      <c r="H122" s="17">
        <v>9</v>
      </c>
      <c r="I122" s="17">
        <v>1</v>
      </c>
    </row>
    <row r="123" spans="1:9" x14ac:dyDescent="0.2">
      <c r="A123" s="16"/>
      <c r="B123" s="10" t="s">
        <v>49</v>
      </c>
      <c r="C123" s="17">
        <v>403</v>
      </c>
      <c r="D123" s="17">
        <v>174</v>
      </c>
      <c r="E123" s="17">
        <v>145</v>
      </c>
      <c r="F123" s="17"/>
      <c r="G123" s="17">
        <v>74</v>
      </c>
      <c r="H123" s="17">
        <v>63</v>
      </c>
      <c r="I123" s="17">
        <v>53</v>
      </c>
    </row>
    <row r="124" spans="1:9" x14ac:dyDescent="0.2">
      <c r="A124" s="16"/>
      <c r="B124" s="10" t="s">
        <v>50</v>
      </c>
      <c r="C124" s="17">
        <v>2</v>
      </c>
      <c r="D124" s="17">
        <v>1</v>
      </c>
      <c r="E124" s="17">
        <v>0</v>
      </c>
      <c r="F124" s="17"/>
      <c r="G124" s="17">
        <v>1</v>
      </c>
      <c r="H124" s="17">
        <v>1</v>
      </c>
      <c r="I124" s="17">
        <v>0</v>
      </c>
    </row>
    <row r="125" spans="1:9" x14ac:dyDescent="0.2">
      <c r="A125" s="16"/>
      <c r="B125" s="10" t="s">
        <v>51</v>
      </c>
      <c r="C125" s="17">
        <v>61</v>
      </c>
      <c r="D125" s="17">
        <v>39</v>
      </c>
      <c r="E125" s="17">
        <v>2</v>
      </c>
      <c r="F125" s="17"/>
      <c r="G125" s="17">
        <v>3</v>
      </c>
      <c r="H125" s="17">
        <v>6</v>
      </c>
      <c r="I125" s="17">
        <v>1</v>
      </c>
    </row>
    <row r="126" spans="1:9" x14ac:dyDescent="0.2">
      <c r="A126" s="20"/>
      <c r="B126" s="21" t="s">
        <v>2</v>
      </c>
      <c r="C126" s="14">
        <v>2528</v>
      </c>
      <c r="D126" s="14">
        <v>1279</v>
      </c>
      <c r="E126" s="14">
        <v>654</v>
      </c>
      <c r="F126" s="14"/>
      <c r="G126" s="14">
        <v>337</v>
      </c>
      <c r="H126" s="14">
        <v>535</v>
      </c>
      <c r="I126" s="14">
        <v>248</v>
      </c>
    </row>
    <row r="127" spans="1:9" x14ac:dyDescent="0.2">
      <c r="A127" s="18" t="s">
        <v>73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156</v>
      </c>
      <c r="D128" s="17">
        <v>78</v>
      </c>
      <c r="E128" s="17">
        <v>9</v>
      </c>
      <c r="F128" s="17"/>
      <c r="G128" s="17">
        <v>8</v>
      </c>
      <c r="H128" s="17">
        <v>25</v>
      </c>
      <c r="I128" s="17">
        <v>1</v>
      </c>
    </row>
    <row r="129" spans="1:9" x14ac:dyDescent="0.2">
      <c r="A129" s="16"/>
      <c r="B129" s="10" t="s">
        <v>44</v>
      </c>
      <c r="C129" s="17">
        <v>540</v>
      </c>
      <c r="D129" s="17">
        <v>280</v>
      </c>
      <c r="E129" s="17">
        <v>51</v>
      </c>
      <c r="F129" s="17"/>
      <c r="G129" s="17">
        <v>83</v>
      </c>
      <c r="H129" s="17">
        <v>145</v>
      </c>
      <c r="I129" s="17">
        <v>8</v>
      </c>
    </row>
    <row r="130" spans="1:9" x14ac:dyDescent="0.2">
      <c r="A130" s="16"/>
      <c r="B130" s="10" t="s">
        <v>45</v>
      </c>
      <c r="C130" s="17">
        <v>293</v>
      </c>
      <c r="D130" s="17">
        <v>149</v>
      </c>
      <c r="E130" s="17">
        <v>27</v>
      </c>
      <c r="F130" s="17"/>
      <c r="G130" s="17">
        <v>32</v>
      </c>
      <c r="H130" s="17">
        <v>63</v>
      </c>
      <c r="I130" s="17">
        <v>5</v>
      </c>
    </row>
    <row r="131" spans="1:9" x14ac:dyDescent="0.2">
      <c r="A131" s="16"/>
      <c r="B131" s="10" t="s">
        <v>46</v>
      </c>
      <c r="C131" s="17">
        <v>280</v>
      </c>
      <c r="D131" s="17">
        <v>134</v>
      </c>
      <c r="E131" s="17">
        <v>54</v>
      </c>
      <c r="F131" s="17"/>
      <c r="G131" s="17">
        <v>41</v>
      </c>
      <c r="H131" s="17">
        <v>88</v>
      </c>
      <c r="I131" s="17">
        <v>22</v>
      </c>
    </row>
    <row r="132" spans="1:9" x14ac:dyDescent="0.2">
      <c r="A132" s="16"/>
      <c r="B132" s="10" t="s">
        <v>47</v>
      </c>
      <c r="C132" s="17">
        <v>481</v>
      </c>
      <c r="D132" s="17">
        <v>232</v>
      </c>
      <c r="E132" s="17">
        <v>117</v>
      </c>
      <c r="F132" s="17"/>
      <c r="G132" s="17">
        <v>87</v>
      </c>
      <c r="H132" s="17">
        <v>111</v>
      </c>
      <c r="I132" s="17">
        <v>179</v>
      </c>
    </row>
    <row r="133" spans="1:9" x14ac:dyDescent="0.2">
      <c r="A133" s="16"/>
      <c r="B133" s="10" t="s">
        <v>52</v>
      </c>
      <c r="C133" s="17">
        <v>9</v>
      </c>
      <c r="D133" s="17">
        <v>5</v>
      </c>
      <c r="E133" s="17">
        <v>0</v>
      </c>
      <c r="F133" s="17"/>
      <c r="G133" s="17">
        <v>2</v>
      </c>
      <c r="H133" s="17">
        <v>3</v>
      </c>
      <c r="I133" s="17">
        <v>0</v>
      </c>
    </row>
    <row r="134" spans="1:9" x14ac:dyDescent="0.2">
      <c r="A134" s="16"/>
      <c r="B134" s="10" t="s">
        <v>48</v>
      </c>
      <c r="C134" s="17">
        <v>210</v>
      </c>
      <c r="D134" s="17">
        <v>117</v>
      </c>
      <c r="E134" s="17">
        <v>48</v>
      </c>
      <c r="F134" s="17"/>
      <c r="G134" s="17">
        <v>10</v>
      </c>
      <c r="H134" s="17">
        <v>15</v>
      </c>
      <c r="I134" s="17">
        <v>1</v>
      </c>
    </row>
    <row r="135" spans="1:9" x14ac:dyDescent="0.2">
      <c r="A135" s="16"/>
      <c r="B135" s="10" t="s">
        <v>53</v>
      </c>
      <c r="C135" s="17">
        <v>102</v>
      </c>
      <c r="D135" s="17">
        <v>52</v>
      </c>
      <c r="E135" s="17">
        <v>5</v>
      </c>
      <c r="F135" s="17"/>
      <c r="G135" s="17">
        <v>4</v>
      </c>
      <c r="H135" s="17">
        <v>9</v>
      </c>
      <c r="I135" s="17">
        <v>1</v>
      </c>
    </row>
    <row r="136" spans="1:9" x14ac:dyDescent="0.2">
      <c r="A136" s="16"/>
      <c r="B136" s="10" t="s">
        <v>49</v>
      </c>
      <c r="C136" s="17">
        <v>440</v>
      </c>
      <c r="D136" s="17">
        <v>196</v>
      </c>
      <c r="E136" s="17">
        <v>95</v>
      </c>
      <c r="F136" s="17"/>
      <c r="G136" s="17">
        <v>71</v>
      </c>
      <c r="H136" s="17">
        <v>67</v>
      </c>
      <c r="I136" s="17">
        <v>46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1</v>
      </c>
      <c r="H137" s="17">
        <v>1</v>
      </c>
      <c r="I137" s="17">
        <v>0</v>
      </c>
    </row>
    <row r="138" spans="1:9" x14ac:dyDescent="0.2">
      <c r="A138" s="16"/>
      <c r="B138" s="10" t="s">
        <v>51</v>
      </c>
      <c r="C138" s="17">
        <v>54</v>
      </c>
      <c r="D138" s="17">
        <v>30</v>
      </c>
      <c r="E138" s="17">
        <v>1</v>
      </c>
      <c r="F138" s="17"/>
      <c r="G138" s="17">
        <v>4</v>
      </c>
      <c r="H138" s="17">
        <v>5</v>
      </c>
      <c r="I138" s="17">
        <v>0</v>
      </c>
    </row>
    <row r="139" spans="1:9" x14ac:dyDescent="0.2">
      <c r="A139" s="20"/>
      <c r="B139" s="21" t="s">
        <v>2</v>
      </c>
      <c r="C139" s="14">
        <v>2567</v>
      </c>
      <c r="D139" s="14">
        <v>1274</v>
      </c>
      <c r="E139" s="14">
        <v>407</v>
      </c>
      <c r="F139" s="14"/>
      <c r="G139" s="14">
        <v>343</v>
      </c>
      <c r="H139" s="14">
        <v>532</v>
      </c>
      <c r="I139" s="14">
        <v>263</v>
      </c>
    </row>
    <row r="140" spans="1:9" x14ac:dyDescent="0.2">
      <c r="A140" s="18" t="s">
        <v>74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160</v>
      </c>
      <c r="D141" s="17">
        <v>80</v>
      </c>
      <c r="E141" s="17">
        <v>9</v>
      </c>
      <c r="F141" s="17"/>
      <c r="G141" s="17">
        <v>9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540</v>
      </c>
      <c r="D142" s="17">
        <v>272</v>
      </c>
      <c r="E142" s="17">
        <v>50</v>
      </c>
      <c r="F142" s="17"/>
      <c r="G142" s="17">
        <v>87</v>
      </c>
      <c r="H142" s="17">
        <v>130</v>
      </c>
      <c r="I142" s="17">
        <v>12</v>
      </c>
    </row>
    <row r="143" spans="1:9" x14ac:dyDescent="0.2">
      <c r="A143" s="16"/>
      <c r="B143" s="10" t="s">
        <v>45</v>
      </c>
      <c r="C143" s="17">
        <v>284</v>
      </c>
      <c r="D143" s="17">
        <v>143</v>
      </c>
      <c r="E143" s="17">
        <v>29</v>
      </c>
      <c r="F143" s="17"/>
      <c r="G143" s="17">
        <v>40</v>
      </c>
      <c r="H143" s="17">
        <v>59</v>
      </c>
      <c r="I143" s="17">
        <v>8</v>
      </c>
    </row>
    <row r="144" spans="1:9" x14ac:dyDescent="0.2">
      <c r="A144" s="16"/>
      <c r="B144" s="10" t="s">
        <v>46</v>
      </c>
      <c r="C144" s="17">
        <v>280</v>
      </c>
      <c r="D144" s="17">
        <v>139</v>
      </c>
      <c r="E144" s="17">
        <v>49</v>
      </c>
      <c r="F144" s="17"/>
      <c r="G144" s="17">
        <v>42</v>
      </c>
      <c r="H144" s="17">
        <v>83</v>
      </c>
      <c r="I144" s="17">
        <v>23</v>
      </c>
    </row>
    <row r="145" spans="1:9" x14ac:dyDescent="0.2">
      <c r="A145" s="16"/>
      <c r="B145" s="10" t="s">
        <v>47</v>
      </c>
      <c r="C145" s="17">
        <v>477</v>
      </c>
      <c r="D145" s="17">
        <v>218</v>
      </c>
      <c r="E145" s="17">
        <v>136</v>
      </c>
      <c r="F145" s="17"/>
      <c r="G145" s="17">
        <v>83</v>
      </c>
      <c r="H145" s="17">
        <v>104</v>
      </c>
      <c r="I145" s="17">
        <v>90</v>
      </c>
    </row>
    <row r="146" spans="1:9" x14ac:dyDescent="0.2">
      <c r="A146" s="16"/>
      <c r="B146" s="10" t="s">
        <v>52</v>
      </c>
      <c r="C146" s="17">
        <v>10</v>
      </c>
      <c r="D146" s="17">
        <v>6</v>
      </c>
      <c r="E146" s="17">
        <v>0</v>
      </c>
      <c r="F146" s="17"/>
      <c r="G146" s="17">
        <v>2</v>
      </c>
      <c r="H146" s="17">
        <v>3</v>
      </c>
      <c r="I146" s="17">
        <v>0</v>
      </c>
    </row>
    <row r="147" spans="1:9" x14ac:dyDescent="0.2">
      <c r="A147" s="16"/>
      <c r="B147" s="10" t="s">
        <v>48</v>
      </c>
      <c r="C147" s="17">
        <v>267</v>
      </c>
      <c r="D147" s="17">
        <v>140</v>
      </c>
      <c r="E147" s="17">
        <v>64</v>
      </c>
      <c r="F147" s="17"/>
      <c r="G147" s="17">
        <v>11</v>
      </c>
      <c r="H147" s="17">
        <v>23</v>
      </c>
      <c r="I147" s="17">
        <v>0</v>
      </c>
    </row>
    <row r="148" spans="1:9" x14ac:dyDescent="0.2">
      <c r="A148" s="16"/>
      <c r="B148" s="10" t="s">
        <v>53</v>
      </c>
      <c r="C148" s="17">
        <v>97</v>
      </c>
      <c r="D148" s="17">
        <v>55</v>
      </c>
      <c r="E148" s="17">
        <v>9</v>
      </c>
      <c r="F148" s="17"/>
      <c r="G148" s="17">
        <v>4</v>
      </c>
      <c r="H148" s="17">
        <v>8</v>
      </c>
      <c r="I148" s="17">
        <v>0</v>
      </c>
    </row>
    <row r="149" spans="1:9" x14ac:dyDescent="0.2">
      <c r="A149" s="16"/>
      <c r="B149" s="10" t="s">
        <v>49</v>
      </c>
      <c r="C149" s="17">
        <v>486</v>
      </c>
      <c r="D149" s="17">
        <v>226</v>
      </c>
      <c r="E149" s="17">
        <v>42</v>
      </c>
      <c r="F149" s="17"/>
      <c r="G149" s="17">
        <v>65</v>
      </c>
      <c r="H149" s="17">
        <v>63</v>
      </c>
      <c r="I149" s="17">
        <v>64</v>
      </c>
    </row>
    <row r="150" spans="1:9" x14ac:dyDescent="0.2">
      <c r="A150" s="16"/>
      <c r="B150" s="10" t="s">
        <v>50</v>
      </c>
      <c r="C150" s="17">
        <v>2</v>
      </c>
      <c r="D150" s="17">
        <v>1</v>
      </c>
      <c r="E150" s="17">
        <v>0</v>
      </c>
      <c r="F150" s="17"/>
      <c r="G150" s="17">
        <v>1</v>
      </c>
      <c r="H150" s="17">
        <v>1</v>
      </c>
      <c r="I150" s="17">
        <v>0</v>
      </c>
    </row>
    <row r="151" spans="1:9" x14ac:dyDescent="0.2">
      <c r="A151" s="16"/>
      <c r="B151" s="10" t="s">
        <v>51</v>
      </c>
      <c r="C151" s="17">
        <v>57</v>
      </c>
      <c r="D151" s="17">
        <v>29</v>
      </c>
      <c r="E151" s="17">
        <v>1</v>
      </c>
      <c r="F151" s="17"/>
      <c r="G151" s="17">
        <v>4</v>
      </c>
      <c r="H151" s="17">
        <v>5</v>
      </c>
      <c r="I151" s="17">
        <v>0</v>
      </c>
    </row>
    <row r="152" spans="1:9" x14ac:dyDescent="0.2">
      <c r="A152" s="20"/>
      <c r="B152" s="21" t="s">
        <v>2</v>
      </c>
      <c r="C152" s="14">
        <v>2660</v>
      </c>
      <c r="D152" s="14">
        <v>1309</v>
      </c>
      <c r="E152" s="14">
        <v>389</v>
      </c>
      <c r="F152" s="14"/>
      <c r="G152" s="14">
        <v>348</v>
      </c>
      <c r="H152" s="14">
        <v>504</v>
      </c>
      <c r="I152" s="14">
        <v>197</v>
      </c>
    </row>
    <row r="153" spans="1:9" x14ac:dyDescent="0.2">
      <c r="A153" s="18" t="s">
        <v>75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164</v>
      </c>
      <c r="D154" s="17">
        <v>83</v>
      </c>
      <c r="E154" s="17">
        <v>11</v>
      </c>
      <c r="F154" s="17"/>
      <c r="G154" s="17">
        <v>13</v>
      </c>
      <c r="H154" s="17">
        <v>32</v>
      </c>
      <c r="I154" s="17">
        <v>0</v>
      </c>
    </row>
    <row r="155" spans="1:9" x14ac:dyDescent="0.2">
      <c r="A155" s="16"/>
      <c r="B155" s="10" t="s">
        <v>44</v>
      </c>
      <c r="C155" s="17">
        <v>589</v>
      </c>
      <c r="D155" s="17">
        <v>266</v>
      </c>
      <c r="E155" s="17">
        <v>43</v>
      </c>
      <c r="F155" s="17"/>
      <c r="G155" s="17">
        <v>91</v>
      </c>
      <c r="H155" s="17">
        <v>139</v>
      </c>
      <c r="I155" s="17">
        <v>8</v>
      </c>
    </row>
    <row r="156" spans="1:9" x14ac:dyDescent="0.2">
      <c r="A156" s="16"/>
      <c r="B156" s="10" t="s">
        <v>45</v>
      </c>
      <c r="C156" s="17">
        <v>288</v>
      </c>
      <c r="D156" s="17">
        <v>146</v>
      </c>
      <c r="E156" s="17">
        <v>15</v>
      </c>
      <c r="F156" s="17"/>
      <c r="G156" s="17">
        <v>44</v>
      </c>
      <c r="H156" s="17">
        <v>65</v>
      </c>
      <c r="I156" s="17">
        <v>13</v>
      </c>
    </row>
    <row r="157" spans="1:9" x14ac:dyDescent="0.2">
      <c r="A157" s="16"/>
      <c r="B157" s="10" t="s">
        <v>46</v>
      </c>
      <c r="C157" s="17">
        <v>290</v>
      </c>
      <c r="D157" s="17">
        <v>135</v>
      </c>
      <c r="E157" s="17">
        <v>29</v>
      </c>
      <c r="F157" s="17"/>
      <c r="G157" s="17">
        <v>44</v>
      </c>
      <c r="H157" s="17">
        <v>80</v>
      </c>
      <c r="I157" s="17">
        <v>10</v>
      </c>
    </row>
    <row r="158" spans="1:9" x14ac:dyDescent="0.2">
      <c r="A158" s="16"/>
      <c r="B158" s="10" t="s">
        <v>47</v>
      </c>
      <c r="C158" s="17">
        <v>467</v>
      </c>
      <c r="D158" s="17">
        <v>200</v>
      </c>
      <c r="E158" s="17">
        <v>73</v>
      </c>
      <c r="F158" s="17"/>
      <c r="G158" s="17">
        <v>89</v>
      </c>
      <c r="H158" s="17">
        <v>107</v>
      </c>
      <c r="I158" s="17">
        <v>77</v>
      </c>
    </row>
    <row r="159" spans="1:9" x14ac:dyDescent="0.2">
      <c r="A159" s="16"/>
      <c r="B159" s="10" t="s">
        <v>52</v>
      </c>
      <c r="C159" s="17">
        <v>10</v>
      </c>
      <c r="D159" s="17">
        <v>5</v>
      </c>
      <c r="E159" s="17">
        <v>0</v>
      </c>
      <c r="F159" s="17"/>
      <c r="G159" s="17">
        <v>2</v>
      </c>
      <c r="H159" s="17">
        <v>2</v>
      </c>
      <c r="I159" s="17">
        <v>0</v>
      </c>
    </row>
    <row r="160" spans="1:9" x14ac:dyDescent="0.2">
      <c r="A160" s="16"/>
      <c r="B160" s="10" t="s">
        <v>48</v>
      </c>
      <c r="C160" s="17">
        <v>326</v>
      </c>
      <c r="D160" s="17">
        <v>205</v>
      </c>
      <c r="E160" s="17">
        <v>234</v>
      </c>
      <c r="F160" s="17"/>
      <c r="G160" s="17">
        <v>12</v>
      </c>
      <c r="H160" s="17">
        <v>23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62</v>
      </c>
      <c r="E161" s="17">
        <v>13</v>
      </c>
      <c r="F161" s="17"/>
      <c r="G161" s="17">
        <v>3</v>
      </c>
      <c r="H161" s="17">
        <v>7</v>
      </c>
      <c r="I161" s="17">
        <v>0</v>
      </c>
    </row>
    <row r="162" spans="1:9" x14ac:dyDescent="0.2">
      <c r="A162" s="16"/>
      <c r="B162" s="10" t="s">
        <v>49</v>
      </c>
      <c r="C162" s="17">
        <v>544</v>
      </c>
      <c r="D162" s="17">
        <v>295</v>
      </c>
      <c r="E162" s="17">
        <v>103</v>
      </c>
      <c r="F162" s="17"/>
      <c r="G162" s="17">
        <v>62</v>
      </c>
      <c r="H162" s="17">
        <v>59</v>
      </c>
      <c r="I162" s="17">
        <v>73</v>
      </c>
    </row>
    <row r="163" spans="1:9" x14ac:dyDescent="0.2">
      <c r="A163" s="16"/>
      <c r="B163" s="10" t="s">
        <v>50</v>
      </c>
      <c r="C163" s="17">
        <v>2</v>
      </c>
      <c r="D163" s="17">
        <v>1</v>
      </c>
      <c r="E163" s="17">
        <v>0</v>
      </c>
      <c r="F163" s="17"/>
      <c r="G163" s="17">
        <v>1</v>
      </c>
      <c r="H163" s="17">
        <v>1</v>
      </c>
      <c r="I163" s="17">
        <v>0</v>
      </c>
    </row>
    <row r="164" spans="1:9" x14ac:dyDescent="0.2">
      <c r="A164" s="16"/>
      <c r="B164" s="10" t="s">
        <v>51</v>
      </c>
      <c r="C164" s="17">
        <v>54</v>
      </c>
      <c r="D164" s="17">
        <v>25</v>
      </c>
      <c r="E164" s="17">
        <v>1</v>
      </c>
      <c r="F164" s="17"/>
      <c r="G164" s="17">
        <v>4</v>
      </c>
      <c r="H164" s="17">
        <v>4</v>
      </c>
      <c r="I164" s="17">
        <v>1</v>
      </c>
    </row>
    <row r="165" spans="1:9" x14ac:dyDescent="0.2">
      <c r="A165" s="20"/>
      <c r="B165" s="21" t="s">
        <v>2</v>
      </c>
      <c r="C165" s="14">
        <v>2837</v>
      </c>
      <c r="D165" s="14">
        <v>1423</v>
      </c>
      <c r="E165" s="14">
        <v>522</v>
      </c>
      <c r="F165" s="14"/>
      <c r="G165" s="14">
        <v>365</v>
      </c>
      <c r="H165" s="14">
        <v>519</v>
      </c>
      <c r="I165" s="14">
        <v>182</v>
      </c>
    </row>
    <row r="166" spans="1:9" x14ac:dyDescent="0.2">
      <c r="A166" s="18" t="s">
        <v>76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E168" si="0">AVERAGE(C11,C24,C37,C50,C63,C76,C89,C102,C115,C128,C141,C154)</f>
        <v>152.91666666666666</v>
      </c>
      <c r="D167" s="17">
        <f t="shared" si="0"/>
        <v>81.416666666666671</v>
      </c>
      <c r="E167" s="17">
        <f t="shared" si="0"/>
        <v>11.416666666666666</v>
      </c>
      <c r="F167" s="17"/>
      <c r="G167" s="17">
        <f t="shared" ref="G167:I168" si="1">AVERAGE(G11,G24,G37,G50,G63,G76,G89,G102,G115,G128,G141,G154)</f>
        <v>9.9166666666666661</v>
      </c>
      <c r="H167" s="17">
        <f t="shared" si="1"/>
        <v>22.833333333333332</v>
      </c>
      <c r="I167" s="17">
        <f t="shared" si="1"/>
        <v>0.91666666666666663</v>
      </c>
    </row>
    <row r="168" spans="1:9" x14ac:dyDescent="0.2">
      <c r="A168" s="16"/>
      <c r="B168" s="10" t="s">
        <v>44</v>
      </c>
      <c r="C168" s="17">
        <f t="shared" si="0"/>
        <v>592.41666666666663</v>
      </c>
      <c r="D168" s="17">
        <f t="shared" si="0"/>
        <v>300.41666666666669</v>
      </c>
      <c r="E168" s="17">
        <f t="shared" si="0"/>
        <v>54.666666666666664</v>
      </c>
      <c r="F168" s="17"/>
      <c r="G168" s="17">
        <f t="shared" si="1"/>
        <v>75</v>
      </c>
      <c r="H168" s="17">
        <f t="shared" si="1"/>
        <v>150.33333333333334</v>
      </c>
      <c r="I168" s="17">
        <f t="shared" si="1"/>
        <v>10</v>
      </c>
    </row>
    <row r="169" spans="1:9" x14ac:dyDescent="0.2">
      <c r="A169" s="16"/>
      <c r="B169" s="10" t="s">
        <v>45</v>
      </c>
      <c r="C169" s="17">
        <f t="shared" ref="C169:E178" si="2">AVERAGE(C13,C26,C39,C52,C65,C78,C91,C104,C117,C130,C143,C156)</f>
        <v>269.08333333333331</v>
      </c>
      <c r="D169" s="17">
        <f t="shared" si="2"/>
        <v>136.08333333333334</v>
      </c>
      <c r="E169" s="17">
        <f t="shared" ref="E169" si="3">AVERAGE(E13,E26,E39,E52,E65,E78,E91,E104,E117,E130,E143,E156)</f>
        <v>35.333333333333336</v>
      </c>
      <c r="F169" s="17"/>
      <c r="G169" s="17">
        <f t="shared" ref="G169:I178" si="4">AVERAGE(G13,G26,G39,G52,G65,G78,G91,G104,G117,G130,G143,G156)</f>
        <v>30.916666666666668</v>
      </c>
      <c r="H169" s="17">
        <f t="shared" si="4"/>
        <v>64.583333333333329</v>
      </c>
      <c r="I169" s="17">
        <f t="shared" si="4"/>
        <v>9.4166666666666661</v>
      </c>
    </row>
    <row r="170" spans="1:9" x14ac:dyDescent="0.2">
      <c r="A170" s="16"/>
      <c r="B170" s="10" t="s">
        <v>46</v>
      </c>
      <c r="C170" s="17">
        <f t="shared" si="2"/>
        <v>287.41666666666669</v>
      </c>
      <c r="D170" s="17">
        <f t="shared" si="2"/>
        <v>138.16666666666666</v>
      </c>
      <c r="E170" s="17">
        <f t="shared" ref="E170" si="5">AVERAGE(E14,E27,E40,E53,E66,E79,E92,E105,E118,E131,E144,E157)</f>
        <v>47.833333333333336</v>
      </c>
      <c r="F170" s="17"/>
      <c r="G170" s="17">
        <f t="shared" si="4"/>
        <v>41.75</v>
      </c>
      <c r="H170" s="17">
        <f t="shared" si="4"/>
        <v>77.5</v>
      </c>
      <c r="I170" s="17">
        <f t="shared" si="4"/>
        <v>25.333333333333332</v>
      </c>
    </row>
    <row r="171" spans="1:9" x14ac:dyDescent="0.2">
      <c r="A171" s="16"/>
      <c r="B171" s="10" t="s">
        <v>47</v>
      </c>
      <c r="C171" s="17">
        <f t="shared" si="2"/>
        <v>516.5</v>
      </c>
      <c r="D171" s="17">
        <f t="shared" si="2"/>
        <v>255.58333333333334</v>
      </c>
      <c r="E171" s="17">
        <f t="shared" ref="E171" si="6">AVERAGE(E15,E28,E41,E54,E67,E80,E93,E106,E119,E132,E145,E158)</f>
        <v>137.91666666666666</v>
      </c>
      <c r="F171" s="17"/>
      <c r="G171" s="17">
        <f t="shared" si="4"/>
        <v>88.5</v>
      </c>
      <c r="H171" s="17">
        <f t="shared" si="4"/>
        <v>106.33333333333333</v>
      </c>
      <c r="I171" s="17">
        <f t="shared" si="4"/>
        <v>127.91666666666667</v>
      </c>
    </row>
    <row r="172" spans="1:9" x14ac:dyDescent="0.2">
      <c r="A172" s="16"/>
      <c r="B172" s="10" t="s">
        <v>52</v>
      </c>
      <c r="C172" s="17">
        <f t="shared" si="2"/>
        <v>11</v>
      </c>
      <c r="D172" s="17">
        <f t="shared" si="2"/>
        <v>6.166666666666667</v>
      </c>
      <c r="E172" s="17">
        <f t="shared" ref="E172" si="7">AVERAGE(E16,E29,E42,E55,E68,E81,E94,E107,E120,E133,E146,E159)</f>
        <v>0.91666666666666663</v>
      </c>
      <c r="F172" s="17"/>
      <c r="G172" s="17">
        <f t="shared" si="4"/>
        <v>0.5</v>
      </c>
      <c r="H172" s="17">
        <f t="shared" si="4"/>
        <v>2.25</v>
      </c>
      <c r="I172" s="17">
        <f t="shared" si="4"/>
        <v>8.3333333333333329E-2</v>
      </c>
    </row>
    <row r="173" spans="1:9" x14ac:dyDescent="0.2">
      <c r="A173" s="16"/>
      <c r="B173" s="10" t="s">
        <v>48</v>
      </c>
      <c r="C173" s="17">
        <f t="shared" si="2"/>
        <v>262.66666666666669</v>
      </c>
      <c r="D173" s="17">
        <f t="shared" si="2"/>
        <v>158.33333333333334</v>
      </c>
      <c r="E173" s="17">
        <f t="shared" ref="E173" si="8">AVERAGE(E17,E30,E43,E56,E69,E82,E95,E108,E121,E134,E147,E160)</f>
        <v>186.75</v>
      </c>
      <c r="F173" s="17"/>
      <c r="G173" s="17">
        <f t="shared" si="4"/>
        <v>8.5833333333333339</v>
      </c>
      <c r="H173" s="17">
        <f t="shared" si="4"/>
        <v>18.666666666666668</v>
      </c>
      <c r="I173" s="17">
        <f t="shared" si="4"/>
        <v>1.9166666666666667</v>
      </c>
    </row>
    <row r="174" spans="1:9" x14ac:dyDescent="0.2">
      <c r="A174" s="16"/>
      <c r="B174" s="10" t="s">
        <v>53</v>
      </c>
      <c r="C174" s="17">
        <f t="shared" si="2"/>
        <v>112.75</v>
      </c>
      <c r="D174" s="17">
        <f t="shared" si="2"/>
        <v>65.083333333333329</v>
      </c>
      <c r="E174" s="17">
        <f t="shared" ref="E174" si="9">AVERAGE(E18,E31,E44,E57,E70,E83,E96,E109,E122,E135,E148,E161)</f>
        <v>11.666666666666666</v>
      </c>
      <c r="F174" s="17"/>
      <c r="G174" s="17">
        <f t="shared" si="4"/>
        <v>4.5</v>
      </c>
      <c r="H174" s="17">
        <f t="shared" si="4"/>
        <v>5.25</v>
      </c>
      <c r="I174" s="17">
        <f t="shared" si="4"/>
        <v>1.0833333333333333</v>
      </c>
    </row>
    <row r="175" spans="1:9" x14ac:dyDescent="0.2">
      <c r="A175" s="16"/>
      <c r="B175" s="10" t="s">
        <v>49</v>
      </c>
      <c r="C175" s="17">
        <f t="shared" si="2"/>
        <v>478.41666666666669</v>
      </c>
      <c r="D175" s="17">
        <f t="shared" si="2"/>
        <v>249</v>
      </c>
      <c r="E175" s="17">
        <f t="shared" ref="E175" si="10">AVERAGE(E19,E32,E45,E58,E71,E84,E97,E110,E123,E136,E149,E162)</f>
        <v>147.5</v>
      </c>
      <c r="F175" s="17"/>
      <c r="G175" s="17">
        <f t="shared" si="4"/>
        <v>73.166666666666671</v>
      </c>
      <c r="H175" s="17">
        <f t="shared" si="4"/>
        <v>61</v>
      </c>
      <c r="I175" s="17">
        <f t="shared" si="4"/>
        <v>71.416666666666671</v>
      </c>
    </row>
    <row r="176" spans="1:9" x14ac:dyDescent="0.2">
      <c r="A176" s="16"/>
      <c r="B176" s="10" t="s">
        <v>50</v>
      </c>
      <c r="C176" s="17">
        <f t="shared" si="2"/>
        <v>1.9166666666666667</v>
      </c>
      <c r="D176" s="17">
        <f t="shared" si="2"/>
        <v>1.0833333333333333</v>
      </c>
      <c r="E176" s="17">
        <f t="shared" ref="E176" si="11">AVERAGE(E20,E33,E46,E59,E72,E85,E98,E111,E124,E137,E150,E163)</f>
        <v>0</v>
      </c>
      <c r="F176" s="17"/>
      <c r="G176" s="17">
        <f t="shared" si="4"/>
        <v>0.5</v>
      </c>
      <c r="H176" s="17">
        <f t="shared" si="4"/>
        <v>0.83333333333333337</v>
      </c>
      <c r="I176" s="17">
        <f t="shared" si="4"/>
        <v>0</v>
      </c>
    </row>
    <row r="177" spans="1:9" x14ac:dyDescent="0.2">
      <c r="A177" s="16"/>
      <c r="B177" s="10" t="s">
        <v>51</v>
      </c>
      <c r="C177" s="17">
        <f t="shared" si="2"/>
        <v>52.333333333333336</v>
      </c>
      <c r="D177" s="17">
        <f t="shared" si="2"/>
        <v>27.666666666666668</v>
      </c>
      <c r="E177" s="17">
        <f t="shared" ref="E177" si="12">AVERAGE(E21,E34,E47,E60,E73,E86,E99,E112,E125,E138,E151,E164)</f>
        <v>2.25</v>
      </c>
      <c r="F177" s="17"/>
      <c r="G177" s="17">
        <f t="shared" si="4"/>
        <v>3.25</v>
      </c>
      <c r="H177" s="17">
        <f t="shared" si="4"/>
        <v>4.583333333333333</v>
      </c>
      <c r="I177" s="17">
        <f t="shared" si="4"/>
        <v>0.66666666666666663</v>
      </c>
    </row>
    <row r="178" spans="1:9" x14ac:dyDescent="0.2">
      <c r="A178" s="20"/>
      <c r="B178" s="21" t="s">
        <v>2</v>
      </c>
      <c r="C178" s="14">
        <f>AVERAGE(C22,C35,C48,C61,C74,C87,C100,C113,C126,C139,C152,C165)</f>
        <v>2737.4166666666665</v>
      </c>
      <c r="D178" s="14">
        <f t="shared" si="2"/>
        <v>1419</v>
      </c>
      <c r="E178" s="14">
        <f t="shared" si="2"/>
        <v>636.25</v>
      </c>
      <c r="F178" s="14"/>
      <c r="G178" s="14">
        <f t="shared" si="4"/>
        <v>336.58333333333331</v>
      </c>
      <c r="H178" s="14">
        <f t="shared" si="4"/>
        <v>514.16666666666663</v>
      </c>
      <c r="I178" s="14">
        <f t="shared" si="4"/>
        <v>248.75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39" t="s">
        <v>85</v>
      </c>
      <c r="B180" s="40"/>
      <c r="C180" s="40"/>
      <c r="D180" s="40"/>
      <c r="E180" s="40"/>
      <c r="F180" s="40"/>
      <c r="G180" s="40"/>
      <c r="H180" s="40"/>
      <c r="I180" s="40"/>
    </row>
    <row r="181" spans="1:9" ht="11.25" customHeight="1" x14ac:dyDescent="0.2">
      <c r="A181" s="39" t="s">
        <v>63</v>
      </c>
      <c r="B181" s="40"/>
      <c r="C181" s="40"/>
      <c r="D181" s="40"/>
      <c r="E181" s="40"/>
      <c r="F181" s="40"/>
      <c r="G181" s="40"/>
      <c r="H181" s="40"/>
      <c r="I181" s="40"/>
    </row>
    <row r="182" spans="1:9" ht="11.25" customHeight="1" x14ac:dyDescent="0.2">
      <c r="A182" s="39" t="s">
        <v>84</v>
      </c>
      <c r="B182" s="40"/>
      <c r="C182" s="40"/>
      <c r="D182" s="40"/>
      <c r="E182" s="40"/>
      <c r="F182" s="40"/>
      <c r="G182" s="40"/>
      <c r="H182" s="40"/>
      <c r="I182" s="40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2022-11-07T14:29:09Z</cp:lastPrinted>
  <dcterms:created xsi:type="dcterms:W3CDTF">2021-01-07T07:09:33Z</dcterms:created>
  <dcterms:modified xsi:type="dcterms:W3CDTF">2026-01-09T08:23:45Z</dcterms:modified>
</cp:coreProperties>
</file>