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98F3081E-0F9A-47D3-93B5-B9FDE5BA3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7" r:id="rId1"/>
    <sheet name="2024" sheetId="16" r:id="rId2"/>
    <sheet name="2023" sheetId="15" r:id="rId3"/>
    <sheet name="2022" sheetId="12" r:id="rId4"/>
    <sheet name="2021" sheetId="10" r:id="rId5"/>
    <sheet name="2020" sheetId="13" r:id="rId6"/>
    <sheet name="2019" sheetId="14" r:id="rId7"/>
  </sheets>
  <definedNames>
    <definedName name="_FilterDatabase" localSheetId="6" hidden="1">'2019'!$A$9:$I$178</definedName>
    <definedName name="_FilterDatabase" localSheetId="5" hidden="1">'2020'!$A$9:$I$178</definedName>
    <definedName name="_FilterDatabase" localSheetId="4" hidden="1">'2021'!$A$9:$I$178</definedName>
    <definedName name="_FilterDatabase" localSheetId="3" hidden="1">'2022'!$A$9:$I$178</definedName>
    <definedName name="_FilterDatabase" localSheetId="2" hidden="1">'2023'!$A$9:$I$178</definedName>
    <definedName name="_FilterDatabase" localSheetId="1" hidden="1">'2024'!$A$9:$I$178</definedName>
    <definedName name="_FilterDatabase" localSheetId="0" hidden="1">'2025'!$A$9:$I$178</definedName>
    <definedName name="_xlnm.Print_Titles" localSheetId="3">'2022'!$1:$9</definedName>
    <definedName name="_xlnm.Print_Titles" localSheetId="2">'2023'!$1:$9</definedName>
    <definedName name="_xlnm.Print_Titles" localSheetId="1">'2024'!$1:$9</definedName>
    <definedName name="_xlnm.Print_Titles" localSheetId="0">'2025'!$1:$9</definedName>
    <definedName name="Print_Titles" localSheetId="6">'2019'!$1:$9</definedName>
    <definedName name="Print_Titles" localSheetId="5">'2020'!$1:$9</definedName>
    <definedName name="Print_Titles" localSheetId="4">'2021'!$1:$9</definedName>
    <definedName name="Print_Titles" localSheetId="3">'2022'!$1:$9</definedName>
    <definedName name="Print_Titles" localSheetId="2">'2023'!$1:$9</definedName>
    <definedName name="Print_Titles" localSheetId="1">'2024'!$1:$9</definedName>
    <definedName name="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6" i="17" l="1"/>
  <c r="H126" i="17"/>
  <c r="G126" i="17"/>
  <c r="E126" i="17"/>
  <c r="D126" i="17"/>
  <c r="C126" i="17"/>
  <c r="I113" i="17"/>
  <c r="H113" i="17"/>
  <c r="G113" i="17"/>
  <c r="E113" i="17"/>
  <c r="D113" i="17"/>
  <c r="C113" i="17"/>
  <c r="I100" i="17"/>
  <c r="H100" i="17"/>
  <c r="G100" i="17"/>
  <c r="E100" i="17"/>
  <c r="D100" i="17"/>
  <c r="C100" i="17"/>
  <c r="C87" i="17"/>
  <c r="D87" i="17"/>
  <c r="E87" i="17"/>
  <c r="G87" i="17"/>
  <c r="H87" i="17"/>
  <c r="I87" i="17"/>
  <c r="I74" i="17"/>
  <c r="H74" i="17"/>
  <c r="G74" i="17"/>
  <c r="E74" i="17"/>
  <c r="D74" i="17"/>
  <c r="C74" i="17"/>
  <c r="I61" i="17"/>
  <c r="H61" i="17"/>
  <c r="G61" i="17"/>
  <c r="E61" i="17"/>
  <c r="D61" i="17"/>
  <c r="C61" i="17"/>
  <c r="I48" i="17"/>
  <c r="H48" i="17"/>
  <c r="G48" i="17"/>
  <c r="E48" i="17"/>
  <c r="D48" i="17"/>
  <c r="C48" i="17"/>
  <c r="I35" i="17"/>
  <c r="H35" i="17"/>
  <c r="G35" i="17"/>
  <c r="E35" i="17"/>
  <c r="D35" i="17"/>
  <c r="C35" i="17"/>
  <c r="C176" i="17"/>
  <c r="I177" i="17"/>
  <c r="H177" i="17"/>
  <c r="G177" i="17"/>
  <c r="E177" i="17"/>
  <c r="D177" i="17"/>
  <c r="C177" i="17"/>
  <c r="I176" i="17"/>
  <c r="H176" i="17"/>
  <c r="G176" i="17"/>
  <c r="E176" i="17"/>
  <c r="D176" i="17"/>
  <c r="I175" i="17"/>
  <c r="H175" i="17"/>
  <c r="G175" i="17"/>
  <c r="E175" i="17"/>
  <c r="D175" i="17"/>
  <c r="C175" i="17"/>
  <c r="I174" i="17"/>
  <c r="H174" i="17"/>
  <c r="G174" i="17"/>
  <c r="E174" i="17"/>
  <c r="D174" i="17"/>
  <c r="C174" i="17"/>
  <c r="I173" i="17"/>
  <c r="H173" i="17"/>
  <c r="G173" i="17"/>
  <c r="E173" i="17"/>
  <c r="D173" i="17"/>
  <c r="C173" i="17"/>
  <c r="I172" i="17"/>
  <c r="H172" i="17"/>
  <c r="G172" i="17"/>
  <c r="E172" i="17"/>
  <c r="D172" i="17"/>
  <c r="C172" i="17"/>
  <c r="I171" i="17"/>
  <c r="H171" i="17"/>
  <c r="G171" i="17"/>
  <c r="E171" i="17"/>
  <c r="D171" i="17"/>
  <c r="C171" i="17"/>
  <c r="I170" i="17"/>
  <c r="H170" i="17"/>
  <c r="G170" i="17"/>
  <c r="E170" i="17"/>
  <c r="D170" i="17"/>
  <c r="C170" i="17"/>
  <c r="I169" i="17"/>
  <c r="H169" i="17"/>
  <c r="G169" i="17"/>
  <c r="E169" i="17"/>
  <c r="D169" i="17"/>
  <c r="C169" i="17"/>
  <c r="I168" i="17"/>
  <c r="H168" i="17"/>
  <c r="G168" i="17"/>
  <c r="E168" i="17"/>
  <c r="D168" i="17"/>
  <c r="C168" i="17"/>
  <c r="I167" i="17"/>
  <c r="H167" i="17"/>
  <c r="G167" i="17"/>
  <c r="E167" i="17"/>
  <c r="D167" i="17"/>
  <c r="C167" i="17"/>
  <c r="I22" i="17"/>
  <c r="H22" i="17"/>
  <c r="G22" i="17"/>
  <c r="E22" i="17"/>
  <c r="D22" i="17"/>
  <c r="C22" i="17"/>
  <c r="C35" i="16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E178" i="17" l="1"/>
  <c r="C178" i="17"/>
  <c r="I178" i="17"/>
  <c r="H178" i="17"/>
  <c r="D178" i="17"/>
  <c r="G178" i="17"/>
  <c r="C178" i="16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<sst xmlns="http://schemas.openxmlformats.org/spreadsheetml/2006/main" count="1347" uniqueCount="132">
  <si>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</si>
  <si>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</si>
  <si>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</si>
  <si>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</si>
  <si>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</si>
  <si>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</si>
  <si>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</si>
  <si>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</si>
  <si>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</si>
  <si>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</si>
  <si>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</si>
  <si>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</si>
  <si>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</si>
  <si>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</si>
  <si>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</si>
  <si>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</si>
  <si>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</si>
  <si>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</si>
  <si>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</si>
  <si>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</si>
  <si>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</si>
  <si>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</si>
  <si>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</si>
  <si>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</si>
  <si>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</si>
  <si>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</si>
  <si>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</si>
  <si>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</si>
  <si>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</si>
  <si>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</si>
  <si>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</si>
  <si>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</si>
  <si>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</si>
  <si>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</si>
  <si>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</si>
  <si>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</si>
  <si>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</si>
  <si>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</si>
  <si>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</si>
  <si>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</si>
  <si>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</si>
  <si>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</si>
  <si>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</si>
  <si>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</si>
  <si>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</si>
  <si>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</si>
  <si>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</si>
  <si>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</si>
  <si>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</si>
  <si>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</si>
  <si>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</si>
  <si>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</si>
  <si>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</si>
  <si>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</si>
  <si>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</si>
  <si>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</si>
  <si>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</si>
  <si>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</si>
  <si>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</si>
  <si>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</si>
  <si>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</si>
  <si>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</si>
  <si>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</si>
  <si>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</si>
  <si>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</si>
  <si>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</si>
  <si>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</si>
  <si>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</si>
  <si>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</si>
  <si>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</si>
  <si>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</si>
  <si>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</si>
  <si>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</si>
  <si>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</si>
  <si>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</si>
  <si>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</si>
  <si>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</si>
  <si>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</si>
  <si>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</si>
  <si>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</si>
  <si>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</si>
  <si>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</si>
  <si>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</si>
  <si>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</si>
  <si>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</si>
  <si>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</si>
  <si>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</si>
  <si>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</si>
  <si>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</si>
  <si>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</si>
  <si>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</si>
  <si>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</si>
  <si>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</si>
  <si>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</si>
  <si>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</si>
  <si>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</si>
  <si>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</si>
  <si>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</si>
  <si>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</si>
  <si>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</si>
  <si>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</si>
  <si>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</si>
  <si>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</si>
  <si>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</si>
  <si>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</si>
  <si>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</si>
  <si>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</si>
  <si>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</si>
  <si>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</si>
  <si>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</si>
  <si>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</si>
  <si>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</si>
  <si>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</si>
  <si>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</si>
  <si>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</si>
  <si>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</si>
  <si>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</si>
  <si>
    <t>Berufshauptgruppe und Beschäftigungsgrad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</si>
  <si>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</si>
  <si>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</si>
  <si>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</si>
  <si>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</si>
  <si>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</si>
  <si>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</si>
  <si>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</si>
  <si>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</si>
  <si>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</si>
  <si>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</si>
  <si>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</si>
  <si>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</si>
  <si>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</si>
  <si>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6.10.2025)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</si>
</sst>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C18BDF-52CC-4BB6-A152-C6510CD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90C2-75BE-4C8D-A1E1-0F1F7330ABE6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169</v>
      </c>
      <c r="D11" s="17">
        <v>97</v>
      </c>
      <c r="E11" s="17">
        <v>4</v>
      </c>
      <c r="F11" s="17"/>
      <c r="G11" s="17">
        <v>4</v>
      </c>
      <c r="H11" s="17">
        <v>19</v>
      </c>
      <c r="I11" s="17">
        <v>1</v>
      </c>
    </row>
    <row r="12" spans="1:9" x14ac:dyDescent="0.2">
      <c r="A12" s="16"/>
      <c r="B12" s="10" t="s">
        <v>44</v>
      </c>
      <c r="C12" s="17">
        <v>922</v>
      </c>
      <c r="D12" s="17">
        <v>398</v>
      </c>
      <c r="E12" s="17">
        <v>60</v>
      </c>
      <c r="F12" s="17"/>
      <c r="G12" s="17">
        <v>35</v>
      </c>
      <c r="H12" s="17">
        <v>176</v>
      </c>
      <c r="I12" s="17">
        <v>9</v>
      </c>
    </row>
    <row r="13" spans="1:9" x14ac:dyDescent="0.2">
      <c r="A13" s="16"/>
      <c r="B13" s="10" t="s">
        <v>45</v>
      </c>
      <c r="C13" s="17">
        <v>321</v>
      </c>
      <c r="D13" s="17">
        <v>149</v>
      </c>
      <c r="E13" s="17">
        <v>60</v>
      </c>
      <c r="F13" s="17"/>
      <c r="G13" s="17">
        <v>17</v>
      </c>
      <c r="H13" s="17">
        <v>54</v>
      </c>
      <c r="I13" s="17">
        <v>4</v>
      </c>
    </row>
    <row r="14" spans="1:9" x14ac:dyDescent="0.2">
      <c r="A14" s="16"/>
      <c r="B14" s="10" t="s">
        <v>46</v>
      </c>
      <c r="C14" s="17">
        <v>351</v>
      </c>
      <c r="D14" s="17">
        <v>163</v>
      </c>
      <c r="E14" s="17">
        <v>59</v>
      </c>
      <c r="F14" s="17"/>
      <c r="G14" s="17">
        <v>13</v>
      </c>
      <c r="H14" s="17">
        <v>64</v>
      </c>
      <c r="I14" s="17">
        <v>23</v>
      </c>
    </row>
    <row r="15" spans="1:9" x14ac:dyDescent="0.2">
      <c r="A15" s="16"/>
      <c r="B15" s="10" t="s">
        <v>47</v>
      </c>
      <c r="C15" s="17">
        <v>539</v>
      </c>
      <c r="D15" s="17">
        <v>234</v>
      </c>
      <c r="E15" s="17">
        <v>91</v>
      </c>
      <c r="F15" s="17"/>
      <c r="G15" s="17">
        <v>40</v>
      </c>
      <c r="H15" s="17">
        <v>94</v>
      </c>
      <c r="I15" s="17">
        <v>53</v>
      </c>
    </row>
    <row r="16" spans="1:9" x14ac:dyDescent="0.2">
      <c r="A16" s="16"/>
      <c r="B16" s="10" t="s">
        <v>52</v>
      </c>
      <c r="C16" s="17">
        <v>9</v>
      </c>
      <c r="D16" s="17">
        <v>7</v>
      </c>
      <c r="E16" s="17">
        <v>2</v>
      </c>
      <c r="F16" s="17"/>
      <c r="G16" s="17">
        <v>0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319</v>
      </c>
      <c r="D17" s="17">
        <v>198</v>
      </c>
      <c r="E17" s="17">
        <v>767</v>
      </c>
      <c r="F17" s="17"/>
      <c r="G17" s="17">
        <v>3</v>
      </c>
      <c r="H17" s="17">
        <v>20</v>
      </c>
      <c r="I17" s="17">
        <v>2</v>
      </c>
    </row>
    <row r="18" spans="1:9" x14ac:dyDescent="0.2">
      <c r="A18" s="16"/>
      <c r="B18" s="10" t="s">
        <v>53</v>
      </c>
      <c r="C18" s="17">
        <v>99</v>
      </c>
      <c r="D18" s="17">
        <v>55</v>
      </c>
      <c r="E18" s="17">
        <v>48</v>
      </c>
      <c r="F18" s="17"/>
      <c r="G18" s="17">
        <v>1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472</v>
      </c>
      <c r="D19" s="17">
        <v>207</v>
      </c>
      <c r="E19" s="17">
        <v>1084</v>
      </c>
      <c r="F19" s="17"/>
      <c r="G19" s="17">
        <v>38</v>
      </c>
      <c r="H19" s="17">
        <v>50</v>
      </c>
      <c r="I19" s="17">
        <v>45</v>
      </c>
    </row>
    <row r="20" spans="1:9" x14ac:dyDescent="0.2">
      <c r="A20" s="16"/>
      <c r="B20" s="10" t="s">
        <v>50</v>
      </c>
      <c r="C20" s="17">
        <v>4</v>
      </c>
      <c r="D20" s="17">
        <v>3</v>
      </c>
      <c r="E20" s="17">
        <v>1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23</v>
      </c>
      <c r="D21" s="17">
        <v>8</v>
      </c>
      <c r="E21" s="17">
        <v>0</v>
      </c>
      <c r="F21" s="17"/>
      <c r="G21" s="17">
        <v>0</v>
      </c>
      <c r="H21" s="17">
        <v>0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3228</v>
      </c>
      <c r="D22" s="14">
        <f t="shared" ref="D22:E22" si="0">SUM(D11:D21)</f>
        <v>1519</v>
      </c>
      <c r="E22" s="14">
        <f t="shared" si="0"/>
        <v>2176</v>
      </c>
      <c r="F22" s="14"/>
      <c r="G22" s="14">
        <f t="shared" ref="G22:I22" si="1">SUM(G11:G21)</f>
        <v>151</v>
      </c>
      <c r="H22" s="14">
        <f t="shared" si="1"/>
        <v>483</v>
      </c>
      <c r="I22" s="14">
        <f t="shared" si="1"/>
        <v>138</v>
      </c>
    </row>
    <row r="23" spans="1:9" s="22" customFormat="1" x14ac:dyDescent="0.2">
      <c r="A23" s="27" t="s">
        <v>119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168</v>
      </c>
      <c r="D24" s="32">
        <v>92</v>
      </c>
      <c r="E24" s="32">
        <v>6</v>
      </c>
      <c r="F24" s="32"/>
      <c r="G24" s="32">
        <v>3</v>
      </c>
      <c r="H24" s="32">
        <v>16</v>
      </c>
      <c r="I24" s="32">
        <v>4</v>
      </c>
    </row>
    <row r="25" spans="1:9" s="22" customFormat="1" x14ac:dyDescent="0.2">
      <c r="A25" s="30"/>
      <c r="B25" s="31" t="s">
        <v>44</v>
      </c>
      <c r="C25" s="32">
        <v>936</v>
      </c>
      <c r="D25" s="32">
        <v>403</v>
      </c>
      <c r="E25" s="32">
        <v>75</v>
      </c>
      <c r="F25" s="32"/>
      <c r="G25" s="32">
        <v>29</v>
      </c>
      <c r="H25" s="32">
        <v>169</v>
      </c>
      <c r="I25" s="32">
        <v>11</v>
      </c>
    </row>
    <row r="26" spans="1:9" s="22" customFormat="1" x14ac:dyDescent="0.2">
      <c r="A26" s="30"/>
      <c r="B26" s="31" t="s">
        <v>45</v>
      </c>
      <c r="C26" s="32">
        <v>324</v>
      </c>
      <c r="D26" s="32">
        <v>142</v>
      </c>
      <c r="E26" s="32">
        <v>86</v>
      </c>
      <c r="F26" s="32"/>
      <c r="G26" s="32">
        <v>13</v>
      </c>
      <c r="H26" s="32">
        <v>51</v>
      </c>
      <c r="I26" s="32">
        <v>7</v>
      </c>
    </row>
    <row r="27" spans="1:9" s="22" customFormat="1" x14ac:dyDescent="0.2">
      <c r="A27" s="30"/>
      <c r="B27" s="31" t="s">
        <v>46</v>
      </c>
      <c r="C27" s="32">
        <v>352</v>
      </c>
      <c r="D27" s="32">
        <v>163</v>
      </c>
      <c r="E27" s="32">
        <v>54</v>
      </c>
      <c r="F27" s="32"/>
      <c r="G27" s="32">
        <v>10</v>
      </c>
      <c r="H27" s="32">
        <v>57</v>
      </c>
      <c r="I27" s="32">
        <v>13</v>
      </c>
    </row>
    <row r="28" spans="1:9" s="22" customFormat="1" x14ac:dyDescent="0.2">
      <c r="A28" s="30"/>
      <c r="B28" s="31" t="s">
        <v>47</v>
      </c>
      <c r="C28" s="32">
        <v>539</v>
      </c>
      <c r="D28" s="32">
        <v>225</v>
      </c>
      <c r="E28" s="32">
        <v>88</v>
      </c>
      <c r="F28" s="32"/>
      <c r="G28" s="32">
        <v>37</v>
      </c>
      <c r="H28" s="32">
        <v>85</v>
      </c>
      <c r="I28" s="32">
        <v>43</v>
      </c>
    </row>
    <row r="29" spans="1:9" s="22" customFormat="1" x14ac:dyDescent="0.2">
      <c r="A29" s="30"/>
      <c r="B29" s="31" t="s">
        <v>52</v>
      </c>
      <c r="C29" s="32">
        <v>10</v>
      </c>
      <c r="D29" s="32">
        <v>7</v>
      </c>
      <c r="E29" s="32">
        <v>11</v>
      </c>
      <c r="F29" s="32"/>
      <c r="G29" s="32">
        <v>0</v>
      </c>
      <c r="H29" s="32">
        <v>1</v>
      </c>
      <c r="I29" s="32">
        <v>0</v>
      </c>
    </row>
    <row r="30" spans="1:9" s="22" customFormat="1" x14ac:dyDescent="0.2">
      <c r="A30" s="30"/>
      <c r="B30" s="31" t="s">
        <v>48</v>
      </c>
      <c r="C30" s="32">
        <v>304</v>
      </c>
      <c r="D30" s="32">
        <v>180</v>
      </c>
      <c r="E30" s="32">
        <v>802</v>
      </c>
      <c r="F30" s="32"/>
      <c r="G30" s="32">
        <v>3</v>
      </c>
      <c r="H30" s="32">
        <v>16</v>
      </c>
      <c r="I30" s="32">
        <v>5</v>
      </c>
    </row>
    <row r="31" spans="1:9" s="22" customFormat="1" x14ac:dyDescent="0.2">
      <c r="A31" s="30"/>
      <c r="B31" s="31" t="s">
        <v>53</v>
      </c>
      <c r="C31" s="32">
        <v>100</v>
      </c>
      <c r="D31" s="32">
        <v>51</v>
      </c>
      <c r="E31" s="32">
        <v>62</v>
      </c>
      <c r="F31" s="32"/>
      <c r="G31" s="32">
        <v>1</v>
      </c>
      <c r="H31" s="32">
        <v>3</v>
      </c>
      <c r="I31" s="32">
        <v>1</v>
      </c>
    </row>
    <row r="32" spans="1:9" s="22" customFormat="1" x14ac:dyDescent="0.2">
      <c r="A32" s="30"/>
      <c r="B32" s="31" t="s">
        <v>49</v>
      </c>
      <c r="C32" s="32">
        <v>476</v>
      </c>
      <c r="D32" s="32">
        <v>211</v>
      </c>
      <c r="E32" s="32">
        <v>1020</v>
      </c>
      <c r="F32" s="32"/>
      <c r="G32" s="32">
        <v>34</v>
      </c>
      <c r="H32" s="32">
        <v>45</v>
      </c>
      <c r="I32" s="32">
        <v>66</v>
      </c>
    </row>
    <row r="33" spans="1:9" s="22" customFormat="1" x14ac:dyDescent="0.2">
      <c r="A33" s="30"/>
      <c r="B33" s="31" t="s">
        <v>50</v>
      </c>
      <c r="C33" s="32">
        <v>4</v>
      </c>
      <c r="D33" s="32">
        <v>3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24</v>
      </c>
      <c r="D34" s="32">
        <v>10</v>
      </c>
      <c r="E34" s="32">
        <v>3</v>
      </c>
      <c r="F34" s="32"/>
      <c r="G34" s="32">
        <v>0</v>
      </c>
      <c r="H34" s="32">
        <v>2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3237</v>
      </c>
      <c r="D35" s="35">
        <f t="shared" ref="D35:E35" si="2">SUM(D24:D34)</f>
        <v>1487</v>
      </c>
      <c r="E35" s="35">
        <f t="shared" si="2"/>
        <v>2207</v>
      </c>
      <c r="F35" s="35"/>
      <c r="G35" s="35">
        <f t="shared" ref="G35:I35" si="3">SUM(G24:G34)</f>
        <v>130</v>
      </c>
      <c r="H35" s="35">
        <f t="shared" si="3"/>
        <v>445</v>
      </c>
      <c r="I35" s="35">
        <f t="shared" si="3"/>
        <v>150</v>
      </c>
    </row>
    <row r="36" spans="1:9" s="22" customFormat="1" x14ac:dyDescent="0.2">
      <c r="A36" s="27" t="s">
        <v>120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173</v>
      </c>
      <c r="D37" s="32">
        <v>99</v>
      </c>
      <c r="E37" s="32">
        <v>11</v>
      </c>
      <c r="F37" s="32"/>
      <c r="G37" s="32">
        <v>2</v>
      </c>
      <c r="H37" s="32">
        <v>17</v>
      </c>
      <c r="I37" s="32">
        <v>3</v>
      </c>
    </row>
    <row r="38" spans="1:9" s="22" customFormat="1" x14ac:dyDescent="0.2">
      <c r="A38" s="30"/>
      <c r="B38" s="31" t="s">
        <v>44</v>
      </c>
      <c r="C38" s="32">
        <v>911</v>
      </c>
      <c r="D38" s="32">
        <v>380</v>
      </c>
      <c r="E38" s="32">
        <v>50</v>
      </c>
      <c r="F38" s="32"/>
      <c r="G38" s="32">
        <v>29</v>
      </c>
      <c r="H38" s="32">
        <v>163</v>
      </c>
      <c r="I38" s="32">
        <v>22</v>
      </c>
    </row>
    <row r="39" spans="1:9" s="22" customFormat="1" x14ac:dyDescent="0.2">
      <c r="A39" s="30"/>
      <c r="B39" s="31" t="s">
        <v>45</v>
      </c>
      <c r="C39" s="32">
        <v>334</v>
      </c>
      <c r="D39" s="32">
        <v>144</v>
      </c>
      <c r="E39" s="32">
        <v>83</v>
      </c>
      <c r="F39" s="32"/>
      <c r="G39" s="32">
        <v>12</v>
      </c>
      <c r="H39" s="32">
        <v>41</v>
      </c>
      <c r="I39" s="32">
        <v>10</v>
      </c>
    </row>
    <row r="40" spans="1:9" s="22" customFormat="1" x14ac:dyDescent="0.2">
      <c r="A40" s="30"/>
      <c r="B40" s="31" t="s">
        <v>46</v>
      </c>
      <c r="C40" s="32">
        <v>364</v>
      </c>
      <c r="D40" s="32">
        <v>170</v>
      </c>
      <c r="E40" s="32">
        <v>35</v>
      </c>
      <c r="F40" s="32"/>
      <c r="G40" s="32">
        <v>9</v>
      </c>
      <c r="H40" s="32">
        <v>53</v>
      </c>
      <c r="I40" s="32">
        <v>12</v>
      </c>
    </row>
    <row r="41" spans="1:9" s="22" customFormat="1" x14ac:dyDescent="0.2">
      <c r="A41" s="30"/>
      <c r="B41" s="31" t="s">
        <v>47</v>
      </c>
      <c r="C41" s="32">
        <v>531</v>
      </c>
      <c r="D41" s="32">
        <v>216</v>
      </c>
      <c r="E41" s="32">
        <v>63</v>
      </c>
      <c r="F41" s="32"/>
      <c r="G41" s="32">
        <v>34</v>
      </c>
      <c r="H41" s="32">
        <v>87</v>
      </c>
      <c r="I41" s="32">
        <v>33</v>
      </c>
    </row>
    <row r="42" spans="1:9" s="22" customFormat="1" x14ac:dyDescent="0.2">
      <c r="A42" s="30"/>
      <c r="B42" s="31" t="s">
        <v>52</v>
      </c>
      <c r="C42" s="32">
        <v>12</v>
      </c>
      <c r="D42" s="32">
        <v>7</v>
      </c>
      <c r="E42" s="32">
        <v>20</v>
      </c>
      <c r="F42" s="32"/>
      <c r="G42" s="32">
        <v>0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290</v>
      </c>
      <c r="D43" s="32">
        <v>181</v>
      </c>
      <c r="E43" s="32">
        <v>798</v>
      </c>
      <c r="F43" s="32"/>
      <c r="G43" s="32">
        <v>2</v>
      </c>
      <c r="H43" s="32">
        <v>11</v>
      </c>
      <c r="I43" s="32">
        <v>1</v>
      </c>
    </row>
    <row r="44" spans="1:9" s="22" customFormat="1" x14ac:dyDescent="0.2">
      <c r="A44" s="30"/>
      <c r="B44" s="31" t="s">
        <v>53</v>
      </c>
      <c r="C44" s="32">
        <v>98</v>
      </c>
      <c r="D44" s="32">
        <v>49</v>
      </c>
      <c r="E44" s="32">
        <v>45</v>
      </c>
      <c r="F44" s="32"/>
      <c r="G44" s="32">
        <v>1</v>
      </c>
      <c r="H44" s="32">
        <v>3</v>
      </c>
      <c r="I44" s="32">
        <v>1</v>
      </c>
    </row>
    <row r="45" spans="1:9" s="22" customFormat="1" x14ac:dyDescent="0.2">
      <c r="A45" s="30"/>
      <c r="B45" s="31" t="s">
        <v>49</v>
      </c>
      <c r="C45" s="32">
        <v>457</v>
      </c>
      <c r="D45" s="32">
        <v>200</v>
      </c>
      <c r="E45" s="32">
        <v>943</v>
      </c>
      <c r="F45" s="32"/>
      <c r="G45" s="32">
        <v>35</v>
      </c>
      <c r="H45" s="32">
        <v>50</v>
      </c>
      <c r="I45" s="32">
        <v>55</v>
      </c>
    </row>
    <row r="46" spans="1:9" s="22" customFormat="1" x14ac:dyDescent="0.2">
      <c r="A46" s="30"/>
      <c r="B46" s="31" t="s">
        <v>50</v>
      </c>
      <c r="C46" s="32">
        <v>3</v>
      </c>
      <c r="D46" s="32">
        <v>2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22</v>
      </c>
      <c r="D47" s="32">
        <v>8</v>
      </c>
      <c r="E47" s="32">
        <v>0</v>
      </c>
      <c r="F47" s="32"/>
      <c r="G47" s="32">
        <v>0</v>
      </c>
      <c r="H47" s="32">
        <v>2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3195</v>
      </c>
      <c r="D48" s="35">
        <f t="shared" ref="D48:E48" si="4">SUM(D37:D47)</f>
        <v>1456</v>
      </c>
      <c r="E48" s="35">
        <f t="shared" si="4"/>
        <v>2048</v>
      </c>
      <c r="F48" s="35"/>
      <c r="G48" s="35">
        <f t="shared" ref="G48:I48" si="5">SUM(G37:G47)</f>
        <v>124</v>
      </c>
      <c r="H48" s="35">
        <f t="shared" si="5"/>
        <v>430</v>
      </c>
      <c r="I48" s="35">
        <f t="shared" si="5"/>
        <v>137</v>
      </c>
    </row>
    <row r="49" spans="1:9" s="22" customFormat="1" x14ac:dyDescent="0.2">
      <c r="A49" s="27" t="s">
        <v>121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176</v>
      </c>
      <c r="D50" s="32">
        <v>95</v>
      </c>
      <c r="E50" s="32">
        <v>12</v>
      </c>
      <c r="F50" s="32"/>
      <c r="G50" s="32">
        <v>2</v>
      </c>
      <c r="H50" s="32">
        <v>15</v>
      </c>
      <c r="I50" s="32">
        <v>1</v>
      </c>
    </row>
    <row r="51" spans="1:9" s="22" customFormat="1" x14ac:dyDescent="0.2">
      <c r="A51" s="30"/>
      <c r="B51" s="31" t="s">
        <v>44</v>
      </c>
      <c r="C51" s="32">
        <v>927</v>
      </c>
      <c r="D51" s="32">
        <v>380</v>
      </c>
      <c r="E51" s="32">
        <v>81</v>
      </c>
      <c r="F51" s="32"/>
      <c r="G51" s="32">
        <v>26</v>
      </c>
      <c r="H51" s="32">
        <v>147</v>
      </c>
      <c r="I51" s="32">
        <v>16</v>
      </c>
    </row>
    <row r="52" spans="1:9" s="22" customFormat="1" x14ac:dyDescent="0.2">
      <c r="A52" s="30"/>
      <c r="B52" s="31" t="s">
        <v>45</v>
      </c>
      <c r="C52" s="32">
        <v>335</v>
      </c>
      <c r="D52" s="32">
        <v>145</v>
      </c>
      <c r="E52" s="32">
        <v>82</v>
      </c>
      <c r="F52" s="32"/>
      <c r="G52" s="32">
        <v>11</v>
      </c>
      <c r="H52" s="32">
        <v>37</v>
      </c>
      <c r="I52" s="32">
        <v>7</v>
      </c>
    </row>
    <row r="53" spans="1:9" s="22" customFormat="1" x14ac:dyDescent="0.2">
      <c r="A53" s="30"/>
      <c r="B53" s="31" t="s">
        <v>46</v>
      </c>
      <c r="C53" s="32">
        <v>356</v>
      </c>
      <c r="D53" s="32">
        <v>165</v>
      </c>
      <c r="E53" s="32">
        <v>37</v>
      </c>
      <c r="F53" s="32"/>
      <c r="G53" s="32">
        <v>7</v>
      </c>
      <c r="H53" s="32">
        <v>49</v>
      </c>
      <c r="I53" s="32">
        <v>35</v>
      </c>
    </row>
    <row r="54" spans="1:9" s="22" customFormat="1" x14ac:dyDescent="0.2">
      <c r="A54" s="30"/>
      <c r="B54" s="31" t="s">
        <v>47</v>
      </c>
      <c r="C54" s="32">
        <v>518</v>
      </c>
      <c r="D54" s="32">
        <v>195</v>
      </c>
      <c r="E54" s="32">
        <v>58</v>
      </c>
      <c r="F54" s="32"/>
      <c r="G54" s="32">
        <v>33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10</v>
      </c>
      <c r="D55" s="32">
        <v>5</v>
      </c>
      <c r="E55" s="32">
        <v>9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259</v>
      </c>
      <c r="D56" s="32">
        <v>149</v>
      </c>
      <c r="E56" s="32">
        <v>696</v>
      </c>
      <c r="F56" s="32"/>
      <c r="G56" s="32">
        <v>3</v>
      </c>
      <c r="H56" s="32">
        <v>15</v>
      </c>
      <c r="I56" s="32">
        <v>1</v>
      </c>
    </row>
    <row r="57" spans="1:9" s="22" customFormat="1" x14ac:dyDescent="0.2">
      <c r="A57" s="30"/>
      <c r="B57" s="31" t="s">
        <v>53</v>
      </c>
      <c r="C57" s="32">
        <v>92</v>
      </c>
      <c r="D57" s="32">
        <v>43</v>
      </c>
      <c r="E57" s="32">
        <v>48</v>
      </c>
      <c r="F57" s="32"/>
      <c r="G57" s="32">
        <v>1</v>
      </c>
      <c r="H57" s="32">
        <v>4</v>
      </c>
      <c r="I57" s="32">
        <v>1</v>
      </c>
    </row>
    <row r="58" spans="1:9" s="22" customFormat="1" x14ac:dyDescent="0.2">
      <c r="A58" s="30"/>
      <c r="B58" s="31" t="s">
        <v>49</v>
      </c>
      <c r="C58" s="32">
        <v>465</v>
      </c>
      <c r="D58" s="32">
        <v>206</v>
      </c>
      <c r="E58" s="32">
        <v>986</v>
      </c>
      <c r="F58" s="32"/>
      <c r="G58" s="32">
        <v>34</v>
      </c>
      <c r="H58" s="32">
        <v>49</v>
      </c>
      <c r="I58" s="32">
        <v>91</v>
      </c>
    </row>
    <row r="59" spans="1:9" s="22" customFormat="1" x14ac:dyDescent="0.2">
      <c r="A59" s="30"/>
      <c r="B59" s="31" t="s">
        <v>50</v>
      </c>
      <c r="C59" s="32">
        <v>3</v>
      </c>
      <c r="D59" s="32">
        <v>2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20</v>
      </c>
      <c r="D60" s="32">
        <v>7</v>
      </c>
      <c r="E60" s="32">
        <v>0</v>
      </c>
      <c r="F60" s="32"/>
      <c r="G60" s="32">
        <v>0</v>
      </c>
      <c r="H60" s="32">
        <v>3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3161</v>
      </c>
      <c r="D61" s="35">
        <f t="shared" ref="D61:E61" si="6">SUM(D50:D60)</f>
        <v>1392</v>
      </c>
      <c r="E61" s="35">
        <f t="shared" si="6"/>
        <v>2009</v>
      </c>
      <c r="F61" s="35"/>
      <c r="G61" s="35">
        <f t="shared" ref="G61:I61" si="7">SUM(G50:G60)</f>
        <v>117</v>
      </c>
      <c r="H61" s="35">
        <f t="shared" si="7"/>
        <v>397</v>
      </c>
      <c r="I61" s="35">
        <f t="shared" si="7"/>
        <v>184</v>
      </c>
    </row>
    <row r="62" spans="1:9" s="22" customFormat="1" x14ac:dyDescent="0.2">
      <c r="A62" s="27" t="s">
        <v>122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168</v>
      </c>
      <c r="D63" s="32">
        <v>84</v>
      </c>
      <c r="E63" s="32">
        <v>6</v>
      </c>
      <c r="F63" s="32"/>
      <c r="G63" s="32">
        <v>3</v>
      </c>
      <c r="H63" s="32">
        <v>13</v>
      </c>
      <c r="I63" s="32">
        <v>4</v>
      </c>
    </row>
    <row r="64" spans="1:9" s="22" customFormat="1" x14ac:dyDescent="0.2">
      <c r="A64" s="30"/>
      <c r="B64" s="31" t="s">
        <v>44</v>
      </c>
      <c r="C64" s="32">
        <v>930</v>
      </c>
      <c r="D64" s="32">
        <v>357</v>
      </c>
      <c r="E64" s="32">
        <v>51</v>
      </c>
      <c r="F64" s="32"/>
      <c r="G64" s="32">
        <v>23</v>
      </c>
      <c r="H64" s="32">
        <v>140</v>
      </c>
      <c r="I64" s="32">
        <v>11</v>
      </c>
    </row>
    <row r="65" spans="1:9" s="22" customFormat="1" x14ac:dyDescent="0.2">
      <c r="A65" s="30"/>
      <c r="B65" s="31" t="s">
        <v>45</v>
      </c>
      <c r="C65" s="32">
        <v>347</v>
      </c>
      <c r="D65" s="32">
        <v>152</v>
      </c>
      <c r="E65" s="32">
        <v>80</v>
      </c>
      <c r="F65" s="32"/>
      <c r="G65" s="32">
        <v>10</v>
      </c>
      <c r="H65" s="32">
        <v>38</v>
      </c>
      <c r="I65" s="32">
        <v>7</v>
      </c>
    </row>
    <row r="66" spans="1:9" s="22" customFormat="1" x14ac:dyDescent="0.2">
      <c r="A66" s="30"/>
      <c r="B66" s="31" t="s">
        <v>46</v>
      </c>
      <c r="C66" s="32">
        <v>351</v>
      </c>
      <c r="D66" s="32">
        <v>159</v>
      </c>
      <c r="E66" s="32">
        <v>48</v>
      </c>
      <c r="F66" s="32"/>
      <c r="G66" s="32">
        <v>8</v>
      </c>
      <c r="H66" s="32">
        <v>51</v>
      </c>
      <c r="I66" s="32">
        <v>33</v>
      </c>
    </row>
    <row r="67" spans="1:9" s="22" customFormat="1" x14ac:dyDescent="0.2">
      <c r="A67" s="30"/>
      <c r="B67" s="31" t="s">
        <v>47</v>
      </c>
      <c r="C67" s="32">
        <v>500</v>
      </c>
      <c r="D67" s="32">
        <v>188</v>
      </c>
      <c r="E67" s="32">
        <v>68</v>
      </c>
      <c r="F67" s="32"/>
      <c r="G67" s="32">
        <v>29</v>
      </c>
      <c r="H67" s="32">
        <v>63</v>
      </c>
      <c r="I67" s="32">
        <v>38</v>
      </c>
    </row>
    <row r="68" spans="1:9" s="22" customFormat="1" x14ac:dyDescent="0.2">
      <c r="A68" s="30"/>
      <c r="B68" s="31" t="s">
        <v>52</v>
      </c>
      <c r="C68" s="32">
        <v>9</v>
      </c>
      <c r="D68" s="32">
        <v>4</v>
      </c>
      <c r="E68" s="32">
        <v>3</v>
      </c>
      <c r="F68" s="32"/>
      <c r="G68" s="32">
        <v>0</v>
      </c>
      <c r="H68" s="32">
        <v>3</v>
      </c>
      <c r="I68" s="32">
        <v>0</v>
      </c>
    </row>
    <row r="69" spans="1:9" s="22" customFormat="1" x14ac:dyDescent="0.2">
      <c r="A69" s="30"/>
      <c r="B69" s="31" t="s">
        <v>48</v>
      </c>
      <c r="C69" s="32">
        <v>239</v>
      </c>
      <c r="D69" s="32">
        <v>137</v>
      </c>
      <c r="E69" s="32">
        <v>205</v>
      </c>
      <c r="F69" s="32"/>
      <c r="G69" s="32">
        <v>4</v>
      </c>
      <c r="H69" s="32">
        <v>15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37</v>
      </c>
      <c r="E70" s="32">
        <v>54</v>
      </c>
      <c r="F70" s="32"/>
      <c r="G70" s="32">
        <v>1</v>
      </c>
      <c r="H70" s="32">
        <v>5</v>
      </c>
      <c r="I70" s="32">
        <v>0</v>
      </c>
    </row>
    <row r="71" spans="1:9" s="22" customFormat="1" x14ac:dyDescent="0.2">
      <c r="A71" s="30"/>
      <c r="B71" s="31" t="s">
        <v>49</v>
      </c>
      <c r="C71" s="32">
        <v>458</v>
      </c>
      <c r="D71" s="32">
        <v>195</v>
      </c>
      <c r="E71" s="32">
        <v>242</v>
      </c>
      <c r="F71" s="32"/>
      <c r="G71" s="32">
        <v>31</v>
      </c>
      <c r="H71" s="32">
        <v>51</v>
      </c>
      <c r="I71" s="32">
        <v>79</v>
      </c>
    </row>
    <row r="72" spans="1:9" s="22" customFormat="1" x14ac:dyDescent="0.2">
      <c r="A72" s="30"/>
      <c r="B72" s="31" t="s">
        <v>50</v>
      </c>
      <c r="C72" s="32">
        <v>3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17</v>
      </c>
      <c r="D73" s="32">
        <v>5</v>
      </c>
      <c r="E73" s="32">
        <v>1</v>
      </c>
      <c r="F73" s="32"/>
      <c r="G73" s="32">
        <v>0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3105</v>
      </c>
      <c r="D74" s="35">
        <f t="shared" ref="D74:E74" si="8">SUM(D63:D73)</f>
        <v>1320</v>
      </c>
      <c r="E74" s="35">
        <f t="shared" si="8"/>
        <v>758</v>
      </c>
      <c r="F74" s="35"/>
      <c r="G74" s="35">
        <f t="shared" ref="G74:I74" si="9">SUM(G63:G73)</f>
        <v>109</v>
      </c>
      <c r="H74" s="35">
        <f t="shared" si="9"/>
        <v>381</v>
      </c>
      <c r="I74" s="35">
        <f t="shared" si="9"/>
        <v>173</v>
      </c>
    </row>
    <row r="75" spans="1:9" s="22" customFormat="1" x14ac:dyDescent="0.2">
      <c r="A75" s="27" t="s">
        <v>123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168</v>
      </c>
      <c r="D76" s="32">
        <v>77</v>
      </c>
      <c r="E76" s="32">
        <v>17</v>
      </c>
      <c r="F76" s="32"/>
      <c r="G76" s="32">
        <v>3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940</v>
      </c>
      <c r="D77" s="32">
        <v>344</v>
      </c>
      <c r="E77" s="32">
        <v>59</v>
      </c>
      <c r="F77" s="32"/>
      <c r="G77" s="32">
        <v>23</v>
      </c>
      <c r="H77" s="32">
        <v>148</v>
      </c>
      <c r="I77" s="32">
        <v>11</v>
      </c>
    </row>
    <row r="78" spans="1:9" s="22" customFormat="1" x14ac:dyDescent="0.2">
      <c r="A78" s="30"/>
      <c r="B78" s="31" t="s">
        <v>45</v>
      </c>
      <c r="C78" s="32">
        <v>345</v>
      </c>
      <c r="D78" s="32">
        <v>148</v>
      </c>
      <c r="E78" s="32">
        <v>68</v>
      </c>
      <c r="F78" s="32"/>
      <c r="G78" s="32">
        <v>10</v>
      </c>
      <c r="H78" s="32">
        <v>37</v>
      </c>
      <c r="I78" s="32">
        <v>1</v>
      </c>
    </row>
    <row r="79" spans="1:9" s="22" customFormat="1" x14ac:dyDescent="0.2">
      <c r="A79" s="30"/>
      <c r="B79" s="31" t="s">
        <v>46</v>
      </c>
      <c r="C79" s="32">
        <v>355</v>
      </c>
      <c r="D79" s="32">
        <v>152</v>
      </c>
      <c r="E79" s="32">
        <v>50</v>
      </c>
      <c r="F79" s="32"/>
      <c r="G79" s="32">
        <v>7</v>
      </c>
      <c r="H79" s="32">
        <v>43</v>
      </c>
      <c r="I79" s="32">
        <v>51</v>
      </c>
    </row>
    <row r="80" spans="1:9" s="22" customFormat="1" x14ac:dyDescent="0.2">
      <c r="A80" s="30"/>
      <c r="B80" s="31" t="s">
        <v>47</v>
      </c>
      <c r="C80" s="32">
        <v>533</v>
      </c>
      <c r="D80" s="32">
        <v>194</v>
      </c>
      <c r="E80" s="32">
        <v>130</v>
      </c>
      <c r="F80" s="32"/>
      <c r="G80" s="32">
        <v>26</v>
      </c>
      <c r="H80" s="32">
        <v>70</v>
      </c>
      <c r="I80" s="32">
        <v>41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8</v>
      </c>
      <c r="F81" s="32"/>
      <c r="G81" s="32">
        <v>0</v>
      </c>
      <c r="H81" s="32">
        <v>3</v>
      </c>
      <c r="I81" s="32">
        <v>0</v>
      </c>
    </row>
    <row r="82" spans="1:9" s="22" customFormat="1" x14ac:dyDescent="0.2">
      <c r="A82" s="30"/>
      <c r="B82" s="31" t="s">
        <v>48</v>
      </c>
      <c r="C82" s="32">
        <v>231</v>
      </c>
      <c r="D82" s="32">
        <v>122</v>
      </c>
      <c r="E82" s="32">
        <v>201</v>
      </c>
      <c r="F82" s="32"/>
      <c r="G82" s="32">
        <v>3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79</v>
      </c>
      <c r="D83" s="32">
        <v>38</v>
      </c>
      <c r="E83" s="32">
        <v>54</v>
      </c>
      <c r="F83" s="32"/>
      <c r="G83" s="32">
        <v>1</v>
      </c>
      <c r="H83" s="32">
        <v>5</v>
      </c>
      <c r="I83" s="32">
        <v>12</v>
      </c>
    </row>
    <row r="84" spans="1:9" s="22" customFormat="1" x14ac:dyDescent="0.2">
      <c r="A84" s="30"/>
      <c r="B84" s="31" t="s">
        <v>49</v>
      </c>
      <c r="C84" s="32">
        <v>449</v>
      </c>
      <c r="D84" s="32">
        <v>189</v>
      </c>
      <c r="E84" s="32">
        <v>231</v>
      </c>
      <c r="F84" s="32"/>
      <c r="G84" s="32">
        <v>27</v>
      </c>
      <c r="H84" s="32">
        <v>48</v>
      </c>
      <c r="I84" s="32">
        <v>60</v>
      </c>
    </row>
    <row r="85" spans="1:9" s="22" customFormat="1" x14ac:dyDescent="0.2">
      <c r="A85" s="30"/>
      <c r="B85" s="31" t="s">
        <v>50</v>
      </c>
      <c r="C85" s="32">
        <v>3</v>
      </c>
      <c r="D85" s="32">
        <v>2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6</v>
      </c>
      <c r="E86" s="32">
        <v>1</v>
      </c>
      <c r="F86" s="32"/>
      <c r="G86" s="32">
        <v>0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3127</v>
      </c>
      <c r="D87" s="35">
        <f t="shared" ref="D87:E87" si="10">SUM(D76:D86)</f>
        <v>1276</v>
      </c>
      <c r="E87" s="35">
        <f t="shared" si="10"/>
        <v>819</v>
      </c>
      <c r="F87" s="35"/>
      <c r="G87" s="35">
        <f t="shared" ref="G87:I87" si="11">SUM(G76:G86)</f>
        <v>100</v>
      </c>
      <c r="H87" s="35">
        <f t="shared" si="11"/>
        <v>385</v>
      </c>
      <c r="I87" s="35">
        <f t="shared" si="11"/>
        <v>177</v>
      </c>
    </row>
    <row r="88" spans="1:9" s="22" customFormat="1" x14ac:dyDescent="0.2">
      <c r="A88" s="27" t="s">
        <v>124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173</v>
      </c>
      <c r="D89" s="32">
        <v>75</v>
      </c>
      <c r="E89" s="32">
        <v>23</v>
      </c>
      <c r="F89" s="32"/>
      <c r="G89" s="32">
        <v>2</v>
      </c>
      <c r="H89" s="32">
        <v>12</v>
      </c>
      <c r="I89" s="32">
        <v>1</v>
      </c>
    </row>
    <row r="90" spans="1:9" s="22" customFormat="1" x14ac:dyDescent="0.2">
      <c r="A90" s="30"/>
      <c r="B90" s="31" t="s">
        <v>44</v>
      </c>
      <c r="C90" s="32">
        <v>961</v>
      </c>
      <c r="D90" s="32">
        <v>340</v>
      </c>
      <c r="E90" s="32">
        <v>48</v>
      </c>
      <c r="F90" s="32"/>
      <c r="G90" s="32">
        <v>20</v>
      </c>
      <c r="H90" s="32">
        <v>154</v>
      </c>
      <c r="I90" s="32">
        <v>5</v>
      </c>
    </row>
    <row r="91" spans="1:9" s="22" customFormat="1" x14ac:dyDescent="0.2">
      <c r="A91" s="30"/>
      <c r="B91" s="31" t="s">
        <v>45</v>
      </c>
      <c r="C91" s="32">
        <v>374</v>
      </c>
      <c r="D91" s="32">
        <v>163</v>
      </c>
      <c r="E91" s="32">
        <v>61</v>
      </c>
      <c r="F91" s="32"/>
      <c r="G91" s="32">
        <v>8</v>
      </c>
      <c r="H91" s="32">
        <v>32</v>
      </c>
      <c r="I91" s="32">
        <v>3</v>
      </c>
    </row>
    <row r="92" spans="1:9" s="22" customFormat="1" x14ac:dyDescent="0.2">
      <c r="A92" s="30"/>
      <c r="B92" s="31" t="s">
        <v>46</v>
      </c>
      <c r="C92" s="32">
        <v>374</v>
      </c>
      <c r="D92" s="32">
        <v>156</v>
      </c>
      <c r="E92" s="32">
        <v>40</v>
      </c>
      <c r="F92" s="32"/>
      <c r="G92" s="32">
        <v>7</v>
      </c>
      <c r="H92" s="32">
        <v>42</v>
      </c>
      <c r="I92" s="32">
        <v>30</v>
      </c>
    </row>
    <row r="93" spans="1:9" s="22" customFormat="1" x14ac:dyDescent="0.2">
      <c r="A93" s="30"/>
      <c r="B93" s="31" t="s">
        <v>47</v>
      </c>
      <c r="C93" s="32">
        <v>548</v>
      </c>
      <c r="D93" s="32">
        <v>192</v>
      </c>
      <c r="E93" s="32">
        <v>67</v>
      </c>
      <c r="F93" s="32"/>
      <c r="G93" s="32">
        <v>23</v>
      </c>
      <c r="H93" s="32">
        <v>67</v>
      </c>
      <c r="I93" s="32">
        <v>37</v>
      </c>
    </row>
    <row r="94" spans="1:9" s="22" customFormat="1" x14ac:dyDescent="0.2">
      <c r="A94" s="30"/>
      <c r="B94" s="31" t="s">
        <v>52</v>
      </c>
      <c r="C94" s="32">
        <v>8</v>
      </c>
      <c r="D94" s="32">
        <v>3</v>
      </c>
      <c r="E94" s="32">
        <v>7</v>
      </c>
      <c r="F94" s="32"/>
      <c r="G94" s="32">
        <v>0</v>
      </c>
      <c r="H94" s="32">
        <v>3</v>
      </c>
      <c r="I94" s="32">
        <v>0</v>
      </c>
    </row>
    <row r="95" spans="1:9" s="22" customFormat="1" x14ac:dyDescent="0.2">
      <c r="A95" s="30"/>
      <c r="B95" s="31" t="s">
        <v>48</v>
      </c>
      <c r="C95" s="32">
        <v>227</v>
      </c>
      <c r="D95" s="32">
        <v>110</v>
      </c>
      <c r="E95" s="32">
        <v>788</v>
      </c>
      <c r="F95" s="32"/>
      <c r="G95" s="32">
        <v>4</v>
      </c>
      <c r="H95" s="32">
        <v>16</v>
      </c>
      <c r="I95" s="32">
        <v>0</v>
      </c>
    </row>
    <row r="96" spans="1:9" s="22" customFormat="1" x14ac:dyDescent="0.2">
      <c r="A96" s="30"/>
      <c r="B96" s="31" t="s">
        <v>53</v>
      </c>
      <c r="C96" s="32">
        <v>80</v>
      </c>
      <c r="D96" s="32">
        <v>33</v>
      </c>
      <c r="E96" s="32">
        <v>87</v>
      </c>
      <c r="F96" s="32"/>
      <c r="G96" s="32">
        <v>0</v>
      </c>
      <c r="H96" s="32">
        <v>3</v>
      </c>
      <c r="I96" s="32">
        <v>4</v>
      </c>
    </row>
    <row r="97" spans="1:9" s="22" customFormat="1" x14ac:dyDescent="0.2">
      <c r="A97" s="30"/>
      <c r="B97" s="31" t="s">
        <v>49</v>
      </c>
      <c r="C97" s="32">
        <v>451</v>
      </c>
      <c r="D97" s="32">
        <v>166</v>
      </c>
      <c r="E97" s="32">
        <v>1237</v>
      </c>
      <c r="F97" s="32"/>
      <c r="G97" s="32">
        <v>27</v>
      </c>
      <c r="H97" s="32">
        <v>52</v>
      </c>
      <c r="I97" s="32">
        <v>73</v>
      </c>
    </row>
    <row r="98" spans="1:9" s="22" customFormat="1" x14ac:dyDescent="0.2">
      <c r="A98" s="30"/>
      <c r="B98" s="31" t="s">
        <v>50</v>
      </c>
      <c r="C98" s="32">
        <v>3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24</v>
      </c>
      <c r="D99" s="32">
        <v>19</v>
      </c>
      <c r="E99" s="32">
        <v>3</v>
      </c>
      <c r="F99" s="32"/>
      <c r="G99" s="32">
        <v>0</v>
      </c>
      <c r="H99" s="32">
        <v>0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3223</v>
      </c>
      <c r="D100" s="35">
        <f t="shared" ref="D100:E100" si="12">SUM(D89:D99)</f>
        <v>1258</v>
      </c>
      <c r="E100" s="35">
        <f t="shared" si="12"/>
        <v>2361</v>
      </c>
      <c r="F100" s="35"/>
      <c r="G100" s="35">
        <f t="shared" ref="G100:I100" si="13">SUM(G89:G99)</f>
        <v>91</v>
      </c>
      <c r="H100" s="35">
        <f t="shared" si="13"/>
        <v>381</v>
      </c>
      <c r="I100" s="35">
        <f t="shared" si="13"/>
        <v>153</v>
      </c>
    </row>
    <row r="101" spans="1:9" s="22" customFormat="1" x14ac:dyDescent="0.2">
      <c r="A101" s="27" t="s">
        <v>125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172</v>
      </c>
      <c r="D102" s="32">
        <v>77</v>
      </c>
      <c r="E102" s="32">
        <v>8</v>
      </c>
      <c r="F102" s="32"/>
      <c r="G102" s="32">
        <v>2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937</v>
      </c>
      <c r="D103" s="32">
        <v>350</v>
      </c>
      <c r="E103" s="32">
        <v>40</v>
      </c>
      <c r="F103" s="32"/>
      <c r="G103" s="32">
        <v>16</v>
      </c>
      <c r="H103" s="32">
        <v>145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370</v>
      </c>
      <c r="D104" s="32">
        <v>167</v>
      </c>
      <c r="E104" s="32">
        <v>41</v>
      </c>
      <c r="F104" s="32"/>
      <c r="G104" s="32">
        <v>5</v>
      </c>
      <c r="H104" s="32">
        <v>37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360</v>
      </c>
      <c r="D105" s="32">
        <v>149</v>
      </c>
      <c r="E105" s="32">
        <v>28</v>
      </c>
      <c r="F105" s="32"/>
      <c r="G105" s="32">
        <v>6</v>
      </c>
      <c r="H105" s="32">
        <v>49</v>
      </c>
      <c r="I105" s="32">
        <v>30</v>
      </c>
    </row>
    <row r="106" spans="1:9" s="22" customFormat="1" x14ac:dyDescent="0.2">
      <c r="A106" s="30"/>
      <c r="B106" s="31" t="s">
        <v>47</v>
      </c>
      <c r="C106" s="32">
        <v>553</v>
      </c>
      <c r="D106" s="32">
        <v>202</v>
      </c>
      <c r="E106" s="32">
        <v>58</v>
      </c>
      <c r="F106" s="32"/>
      <c r="G106" s="32">
        <v>21</v>
      </c>
      <c r="H106" s="32">
        <v>84</v>
      </c>
      <c r="I106" s="32">
        <v>47</v>
      </c>
    </row>
    <row r="107" spans="1:9" s="22" customFormat="1" x14ac:dyDescent="0.2">
      <c r="A107" s="30"/>
      <c r="B107" s="31" t="s">
        <v>52</v>
      </c>
      <c r="C107" s="32">
        <v>9</v>
      </c>
      <c r="D107" s="32">
        <v>2</v>
      </c>
      <c r="E107" s="32">
        <v>4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223</v>
      </c>
      <c r="D108" s="32">
        <v>114</v>
      </c>
      <c r="E108" s="32">
        <v>115</v>
      </c>
      <c r="F108" s="32"/>
      <c r="G108" s="37">
        <v>4</v>
      </c>
      <c r="H108" s="32">
        <v>17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88</v>
      </c>
      <c r="D109" s="32">
        <v>40</v>
      </c>
      <c r="E109" s="32">
        <v>61</v>
      </c>
      <c r="F109" s="32"/>
      <c r="G109" s="32">
        <v>0</v>
      </c>
      <c r="H109" s="32">
        <v>3</v>
      </c>
      <c r="I109" s="32">
        <v>2</v>
      </c>
    </row>
    <row r="110" spans="1:9" s="22" customFormat="1" x14ac:dyDescent="0.2">
      <c r="A110" s="30"/>
      <c r="B110" s="31" t="s">
        <v>49</v>
      </c>
      <c r="C110" s="32">
        <v>441</v>
      </c>
      <c r="D110" s="32">
        <v>173</v>
      </c>
      <c r="E110" s="32">
        <v>362</v>
      </c>
      <c r="F110" s="32"/>
      <c r="G110" s="32">
        <v>27</v>
      </c>
      <c r="H110" s="32">
        <v>54</v>
      </c>
      <c r="I110" s="32">
        <v>102</v>
      </c>
    </row>
    <row r="111" spans="1:9" s="22" customFormat="1" x14ac:dyDescent="0.2">
      <c r="A111" s="30"/>
      <c r="B111" s="31" t="s">
        <v>50</v>
      </c>
      <c r="C111" s="32">
        <v>3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28</v>
      </c>
      <c r="D112" s="32">
        <v>24</v>
      </c>
      <c r="E112" s="32">
        <v>7</v>
      </c>
      <c r="F112" s="32"/>
      <c r="G112" s="32">
        <v>0</v>
      </c>
      <c r="H112" s="32">
        <v>0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3184</v>
      </c>
      <c r="D113" s="35">
        <f t="shared" ref="D113:E113" si="14">SUM(D102:D112)</f>
        <v>1299</v>
      </c>
      <c r="E113" s="35">
        <f t="shared" si="14"/>
        <v>724</v>
      </c>
      <c r="F113" s="35"/>
      <c r="G113" s="35">
        <f t="shared" ref="G113:I113" si="15">SUM(G102:G112)</f>
        <v>81</v>
      </c>
      <c r="H113" s="35">
        <f t="shared" si="15"/>
        <v>409</v>
      </c>
      <c r="I113" s="35">
        <f t="shared" si="15"/>
        <v>197</v>
      </c>
    </row>
    <row r="114" spans="1:9" s="22" customFormat="1" x14ac:dyDescent="0.2">
      <c r="A114" s="27" t="s">
        <v>126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180</v>
      </c>
      <c r="D115" s="32">
        <v>87</v>
      </c>
      <c r="E115" s="32">
        <v>8</v>
      </c>
      <c r="F115" s="32"/>
      <c r="G115" s="32">
        <v>2</v>
      </c>
      <c r="H115" s="32">
        <v>16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936</v>
      </c>
      <c r="D116" s="32">
        <v>366</v>
      </c>
      <c r="E116" s="32">
        <v>59</v>
      </c>
      <c r="F116" s="32"/>
      <c r="G116" s="32">
        <v>17</v>
      </c>
      <c r="H116" s="32">
        <v>142</v>
      </c>
      <c r="I116" s="32">
        <v>11</v>
      </c>
    </row>
    <row r="117" spans="1:9" s="22" customFormat="1" x14ac:dyDescent="0.2">
      <c r="A117" s="30"/>
      <c r="B117" s="31" t="s">
        <v>45</v>
      </c>
      <c r="C117" s="32">
        <v>356</v>
      </c>
      <c r="D117" s="32">
        <v>150</v>
      </c>
      <c r="E117" s="32">
        <v>79</v>
      </c>
      <c r="F117" s="32"/>
      <c r="G117" s="32">
        <v>3</v>
      </c>
      <c r="H117" s="32">
        <v>44</v>
      </c>
      <c r="I117" s="32">
        <v>9</v>
      </c>
    </row>
    <row r="118" spans="1:9" s="22" customFormat="1" x14ac:dyDescent="0.2">
      <c r="A118" s="30"/>
      <c r="B118" s="31" t="s">
        <v>46</v>
      </c>
      <c r="C118" s="32">
        <v>347</v>
      </c>
      <c r="D118" s="32">
        <v>150</v>
      </c>
      <c r="E118" s="32">
        <v>43</v>
      </c>
      <c r="F118" s="32"/>
      <c r="G118" s="32">
        <v>6</v>
      </c>
      <c r="H118" s="32">
        <v>48</v>
      </c>
      <c r="I118" s="32">
        <v>26</v>
      </c>
    </row>
    <row r="119" spans="1:9" s="22" customFormat="1" x14ac:dyDescent="0.2">
      <c r="A119" s="30"/>
      <c r="B119" s="31" t="s">
        <v>47</v>
      </c>
      <c r="C119" s="32">
        <v>594</v>
      </c>
      <c r="D119" s="32">
        <v>215</v>
      </c>
      <c r="E119" s="32">
        <v>67</v>
      </c>
      <c r="F119" s="32"/>
      <c r="G119" s="32">
        <v>21</v>
      </c>
      <c r="H119" s="32">
        <v>93</v>
      </c>
      <c r="I119" s="32">
        <v>32</v>
      </c>
    </row>
    <row r="120" spans="1:9" s="22" customFormat="1" x14ac:dyDescent="0.2">
      <c r="A120" s="30"/>
      <c r="B120" s="31" t="s">
        <v>52</v>
      </c>
      <c r="C120" s="32">
        <v>13</v>
      </c>
      <c r="D120" s="32">
        <v>4</v>
      </c>
      <c r="E120" s="32">
        <v>5</v>
      </c>
      <c r="F120" s="32"/>
      <c r="G120" s="32">
        <v>0</v>
      </c>
      <c r="H120" s="32">
        <v>4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210</v>
      </c>
      <c r="D121" s="32">
        <v>109</v>
      </c>
      <c r="E121" s="32">
        <v>136</v>
      </c>
      <c r="F121" s="32"/>
      <c r="G121" s="32">
        <v>4</v>
      </c>
      <c r="H121" s="32">
        <v>19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87</v>
      </c>
      <c r="D122" s="32">
        <v>43</v>
      </c>
      <c r="E122" s="32">
        <v>54</v>
      </c>
      <c r="F122" s="32"/>
      <c r="G122" s="32">
        <v>1</v>
      </c>
      <c r="H122" s="32">
        <v>2</v>
      </c>
      <c r="I122" s="32">
        <v>6</v>
      </c>
    </row>
    <row r="123" spans="1:9" s="22" customFormat="1" x14ac:dyDescent="0.2">
      <c r="A123" s="30"/>
      <c r="B123" s="31" t="s">
        <v>49</v>
      </c>
      <c r="C123" s="32">
        <v>446</v>
      </c>
      <c r="D123" s="32">
        <v>169</v>
      </c>
      <c r="E123" s="32">
        <v>278</v>
      </c>
      <c r="F123" s="32"/>
      <c r="G123" s="32">
        <v>24</v>
      </c>
      <c r="H123" s="32">
        <v>49</v>
      </c>
      <c r="I123" s="32">
        <v>64</v>
      </c>
    </row>
    <row r="124" spans="1:9" s="22" customFormat="1" x14ac:dyDescent="0.2">
      <c r="A124" s="30"/>
      <c r="B124" s="31" t="s">
        <v>50</v>
      </c>
      <c r="C124" s="32">
        <v>3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30</v>
      </c>
      <c r="D125" s="32">
        <v>23</v>
      </c>
      <c r="E125" s="32">
        <v>3</v>
      </c>
      <c r="F125" s="32"/>
      <c r="G125" s="32">
        <v>0</v>
      </c>
      <c r="H125" s="32">
        <v>0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3202</v>
      </c>
      <c r="D126" s="35">
        <f t="shared" ref="D126:E126" si="16">SUM(D115:D125)</f>
        <v>1317</v>
      </c>
      <c r="E126" s="35">
        <f t="shared" si="16"/>
        <v>732</v>
      </c>
      <c r="F126" s="35"/>
      <c r="G126" s="35">
        <f t="shared" ref="G126:I126" si="17">SUM(G115:G125)</f>
        <v>78</v>
      </c>
      <c r="H126" s="35">
        <f t="shared" si="17"/>
        <v>417</v>
      </c>
      <c r="I126" s="35">
        <f t="shared" si="17"/>
        <v>149</v>
      </c>
    </row>
    <row r="127" spans="1:9" s="22" customFormat="1" x14ac:dyDescent="0.2">
      <c r="A127" s="39" t="s">
        <v>127</v>
      </c>
      <c r="B127" s="40"/>
      <c r="C127" s="41"/>
      <c r="D127" s="41"/>
      <c r="E127" s="41"/>
      <c r="F127" s="41"/>
      <c r="G127" s="41"/>
      <c r="H127" s="41"/>
      <c r="I127" s="41"/>
    </row>
    <row r="128" spans="1:9" s="22" customFormat="1" x14ac:dyDescent="0.2">
      <c r="A128" s="42"/>
      <c r="B128" s="43" t="s">
        <v>43</v>
      </c>
      <c r="C128" s="44"/>
      <c r="D128" s="44"/>
      <c r="E128" s="44"/>
      <c r="F128" s="44"/>
      <c r="G128" s="44"/>
      <c r="H128" s="44"/>
      <c r="I128" s="44"/>
    </row>
    <row r="129" spans="1:9" s="22" customFormat="1" x14ac:dyDescent="0.2">
      <c r="A129" s="42"/>
      <c r="B129" s="43" t="s">
        <v>44</v>
      </c>
      <c r="C129" s="44"/>
      <c r="D129" s="44"/>
      <c r="E129" s="44"/>
      <c r="F129" s="44"/>
      <c r="G129" s="44"/>
      <c r="H129" s="44"/>
      <c r="I129" s="44"/>
    </row>
    <row r="130" spans="1:9" s="22" customFormat="1" x14ac:dyDescent="0.2">
      <c r="A130" s="42"/>
      <c r="B130" s="43" t="s">
        <v>45</v>
      </c>
      <c r="C130" s="44"/>
      <c r="D130" s="44"/>
      <c r="E130" s="44"/>
      <c r="F130" s="44"/>
      <c r="G130" s="44"/>
      <c r="H130" s="44"/>
      <c r="I130" s="44"/>
    </row>
    <row r="131" spans="1:9" s="22" customFormat="1" x14ac:dyDescent="0.2">
      <c r="A131" s="42"/>
      <c r="B131" s="43" t="s">
        <v>46</v>
      </c>
      <c r="C131" s="44"/>
      <c r="D131" s="44"/>
      <c r="E131" s="44"/>
      <c r="F131" s="44"/>
      <c r="G131" s="44"/>
      <c r="H131" s="44"/>
      <c r="I131" s="44"/>
    </row>
    <row r="132" spans="1:9" s="22" customFormat="1" x14ac:dyDescent="0.2">
      <c r="A132" s="42"/>
      <c r="B132" s="43" t="s">
        <v>47</v>
      </c>
      <c r="C132" s="44"/>
      <c r="D132" s="44"/>
      <c r="E132" s="44"/>
      <c r="F132" s="44"/>
      <c r="G132" s="44"/>
      <c r="H132" s="44"/>
      <c r="I132" s="44"/>
    </row>
    <row r="133" spans="1:9" s="22" customFormat="1" x14ac:dyDescent="0.2">
      <c r="A133" s="42"/>
      <c r="B133" s="43" t="s">
        <v>52</v>
      </c>
      <c r="C133" s="44"/>
      <c r="D133" s="44"/>
      <c r="E133" s="44"/>
      <c r="F133" s="44"/>
      <c r="G133" s="44"/>
      <c r="H133" s="44"/>
      <c r="I133" s="44"/>
    </row>
    <row r="134" spans="1:9" s="22" customFormat="1" x14ac:dyDescent="0.2">
      <c r="A134" s="42"/>
      <c r="B134" s="43" t="s">
        <v>48</v>
      </c>
      <c r="C134" s="44"/>
      <c r="D134" s="44"/>
      <c r="E134" s="44"/>
      <c r="F134" s="44"/>
      <c r="G134" s="44"/>
      <c r="H134" s="44"/>
      <c r="I134" s="44"/>
    </row>
    <row r="135" spans="1:9" s="22" customFormat="1" x14ac:dyDescent="0.2">
      <c r="A135" s="42"/>
      <c r="B135" s="43" t="s">
        <v>53</v>
      </c>
      <c r="C135" s="44"/>
      <c r="D135" s="44"/>
      <c r="E135" s="44"/>
      <c r="F135" s="44"/>
      <c r="G135" s="44"/>
      <c r="H135" s="44"/>
      <c r="I135" s="44"/>
    </row>
    <row r="136" spans="1:9" s="22" customFormat="1" x14ac:dyDescent="0.2">
      <c r="A136" s="42"/>
      <c r="B136" s="43" t="s">
        <v>49</v>
      </c>
      <c r="C136" s="44"/>
      <c r="D136" s="44"/>
      <c r="E136" s="44"/>
      <c r="F136" s="44"/>
      <c r="G136" s="44"/>
      <c r="H136" s="44"/>
      <c r="I136" s="44"/>
    </row>
    <row r="137" spans="1:9" s="22" customFormat="1" x14ac:dyDescent="0.2">
      <c r="A137" s="42"/>
      <c r="B137" s="43" t="s">
        <v>50</v>
      </c>
      <c r="C137" s="44"/>
      <c r="D137" s="44"/>
      <c r="E137" s="44"/>
      <c r="F137" s="44"/>
      <c r="G137" s="44"/>
      <c r="H137" s="44"/>
      <c r="I137" s="44"/>
    </row>
    <row r="138" spans="1:9" s="22" customFormat="1" x14ac:dyDescent="0.2">
      <c r="A138" s="42"/>
      <c r="B138" s="43" t="s">
        <v>51</v>
      </c>
      <c r="C138" s="44"/>
      <c r="D138" s="44"/>
      <c r="E138" s="44"/>
      <c r="F138" s="44"/>
      <c r="G138" s="44"/>
      <c r="H138" s="44"/>
      <c r="I138" s="44"/>
    </row>
    <row r="139" spans="1:9" s="22" customFormat="1" x14ac:dyDescent="0.2">
      <c r="A139" s="45"/>
      <c r="B139" s="46" t="s">
        <v>2</v>
      </c>
      <c r="C139" s="47"/>
      <c r="D139" s="47"/>
      <c r="E139" s="47"/>
      <c r="F139" s="47"/>
      <c r="G139" s="47"/>
      <c r="H139" s="47"/>
      <c r="I139" s="47"/>
    </row>
    <row r="140" spans="1:9" s="22" customFormat="1" x14ac:dyDescent="0.2">
      <c r="A140" s="39" t="s">
        <v>128</v>
      </c>
      <c r="B140" s="40"/>
      <c r="C140" s="41"/>
      <c r="D140" s="41"/>
      <c r="E140" s="41"/>
      <c r="F140" s="41"/>
      <c r="G140" s="41"/>
      <c r="H140" s="41"/>
      <c r="I140" s="41"/>
    </row>
    <row r="141" spans="1:9" s="22" customFormat="1" x14ac:dyDescent="0.2">
      <c r="A141" s="42"/>
      <c r="B141" s="43" t="s">
        <v>43</v>
      </c>
      <c r="C141" s="44"/>
      <c r="D141" s="44"/>
      <c r="E141" s="44"/>
      <c r="F141" s="44"/>
      <c r="G141" s="44"/>
      <c r="H141" s="44"/>
      <c r="I141" s="44"/>
    </row>
    <row r="142" spans="1:9" s="22" customFormat="1" x14ac:dyDescent="0.2">
      <c r="A142" s="42"/>
      <c r="B142" s="43" t="s">
        <v>44</v>
      </c>
      <c r="C142" s="44"/>
      <c r="D142" s="44"/>
      <c r="E142" s="44"/>
      <c r="F142" s="44"/>
      <c r="G142" s="44"/>
      <c r="H142" s="44"/>
      <c r="I142" s="44"/>
    </row>
    <row r="143" spans="1:9" s="22" customFormat="1" x14ac:dyDescent="0.2">
      <c r="A143" s="42"/>
      <c r="B143" s="43" t="s">
        <v>45</v>
      </c>
      <c r="C143" s="44"/>
      <c r="D143" s="44"/>
      <c r="E143" s="44"/>
      <c r="F143" s="44"/>
      <c r="G143" s="44"/>
      <c r="H143" s="44"/>
      <c r="I143" s="44"/>
    </row>
    <row r="144" spans="1:9" s="22" customFormat="1" x14ac:dyDescent="0.2">
      <c r="A144" s="42"/>
      <c r="B144" s="43" t="s">
        <v>46</v>
      </c>
      <c r="C144" s="44"/>
      <c r="D144" s="44"/>
      <c r="E144" s="44"/>
      <c r="F144" s="44"/>
      <c r="G144" s="44"/>
      <c r="H144" s="44"/>
      <c r="I144" s="44"/>
    </row>
    <row r="145" spans="1:9" s="22" customFormat="1" x14ac:dyDescent="0.2">
      <c r="A145" s="42"/>
      <c r="B145" s="43" t="s">
        <v>47</v>
      </c>
      <c r="C145" s="44"/>
      <c r="D145" s="44"/>
      <c r="E145" s="44"/>
      <c r="F145" s="44"/>
      <c r="G145" s="44"/>
      <c r="H145" s="44"/>
      <c r="I145" s="44"/>
    </row>
    <row r="146" spans="1:9" s="22" customFormat="1" x14ac:dyDescent="0.2">
      <c r="A146" s="42"/>
      <c r="B146" s="43" t="s">
        <v>52</v>
      </c>
      <c r="C146" s="44"/>
      <c r="D146" s="44"/>
      <c r="E146" s="44"/>
      <c r="F146" s="44"/>
      <c r="G146" s="44"/>
      <c r="H146" s="44"/>
      <c r="I146" s="44"/>
    </row>
    <row r="147" spans="1:9" s="22" customFormat="1" x14ac:dyDescent="0.2">
      <c r="A147" s="42"/>
      <c r="B147" s="43" t="s">
        <v>48</v>
      </c>
      <c r="C147" s="44"/>
      <c r="D147" s="44"/>
      <c r="E147" s="44"/>
      <c r="F147" s="44"/>
      <c r="G147" s="44"/>
      <c r="H147" s="44"/>
      <c r="I147" s="44"/>
    </row>
    <row r="148" spans="1:9" s="22" customFormat="1" x14ac:dyDescent="0.2">
      <c r="A148" s="42"/>
      <c r="B148" s="43" t="s">
        <v>53</v>
      </c>
      <c r="C148" s="44"/>
      <c r="D148" s="44"/>
      <c r="E148" s="44"/>
      <c r="F148" s="44"/>
      <c r="G148" s="44"/>
      <c r="H148" s="44"/>
      <c r="I148" s="44"/>
    </row>
    <row r="149" spans="1:9" s="22" customFormat="1" x14ac:dyDescent="0.2">
      <c r="A149" s="42"/>
      <c r="B149" s="43" t="s">
        <v>49</v>
      </c>
      <c r="C149" s="44"/>
      <c r="D149" s="44"/>
      <c r="E149" s="44"/>
      <c r="F149" s="44"/>
      <c r="G149" s="44"/>
      <c r="H149" s="44"/>
      <c r="I149" s="44"/>
    </row>
    <row r="150" spans="1:9" s="22" customFormat="1" x14ac:dyDescent="0.2">
      <c r="A150" s="42"/>
      <c r="B150" s="43" t="s">
        <v>50</v>
      </c>
      <c r="C150" s="44"/>
      <c r="D150" s="44"/>
      <c r="E150" s="44"/>
      <c r="F150" s="44"/>
      <c r="G150" s="44"/>
      <c r="H150" s="44"/>
      <c r="I150" s="44"/>
    </row>
    <row r="151" spans="1:9" s="22" customFormat="1" x14ac:dyDescent="0.2">
      <c r="A151" s="42"/>
      <c r="B151" s="43" t="s">
        <v>51</v>
      </c>
      <c r="C151" s="44"/>
      <c r="D151" s="44"/>
      <c r="E151" s="44"/>
      <c r="F151" s="44"/>
      <c r="G151" s="44"/>
      <c r="H151" s="44"/>
      <c r="I151" s="44"/>
    </row>
    <row r="152" spans="1:9" s="22" customFormat="1" x14ac:dyDescent="0.2">
      <c r="A152" s="45"/>
      <c r="B152" s="46" t="s">
        <v>2</v>
      </c>
      <c r="C152" s="47"/>
      <c r="D152" s="47"/>
      <c r="E152" s="47"/>
      <c r="F152" s="47"/>
      <c r="G152" s="47"/>
      <c r="H152" s="47"/>
      <c r="I152" s="47"/>
    </row>
    <row r="153" spans="1:9" s="22" customFormat="1" x14ac:dyDescent="0.2">
      <c r="A153" s="39" t="s">
        <v>129</v>
      </c>
      <c r="B153" s="40"/>
      <c r="C153" s="41"/>
      <c r="D153" s="41"/>
      <c r="E153" s="41"/>
      <c r="F153" s="41"/>
      <c r="G153" s="41"/>
      <c r="H153" s="41"/>
      <c r="I153" s="41"/>
    </row>
    <row r="154" spans="1:9" s="22" customFormat="1" x14ac:dyDescent="0.2">
      <c r="A154" s="42"/>
      <c r="B154" s="43" t="s">
        <v>43</v>
      </c>
      <c r="C154" s="44"/>
      <c r="D154" s="44"/>
      <c r="E154" s="44"/>
      <c r="F154" s="44"/>
      <c r="G154" s="44"/>
      <c r="H154" s="44"/>
      <c r="I154" s="44"/>
    </row>
    <row r="155" spans="1:9" s="22" customFormat="1" x14ac:dyDescent="0.2">
      <c r="A155" s="42"/>
      <c r="B155" s="43" t="s">
        <v>44</v>
      </c>
      <c r="C155" s="44"/>
      <c r="D155" s="44"/>
      <c r="E155" s="44"/>
      <c r="F155" s="44"/>
      <c r="G155" s="44"/>
      <c r="H155" s="44"/>
      <c r="I155" s="44"/>
    </row>
    <row r="156" spans="1:9" s="22" customFormat="1" x14ac:dyDescent="0.2">
      <c r="A156" s="42"/>
      <c r="B156" s="43" t="s">
        <v>45</v>
      </c>
      <c r="C156" s="44"/>
      <c r="D156" s="44"/>
      <c r="E156" s="44"/>
      <c r="F156" s="44"/>
      <c r="G156" s="44"/>
      <c r="H156" s="44"/>
      <c r="I156" s="44"/>
    </row>
    <row r="157" spans="1:9" s="22" customFormat="1" x14ac:dyDescent="0.2">
      <c r="A157" s="42"/>
      <c r="B157" s="43" t="s">
        <v>46</v>
      </c>
      <c r="C157" s="44"/>
      <c r="D157" s="44"/>
      <c r="E157" s="44"/>
      <c r="F157" s="44"/>
      <c r="G157" s="44"/>
      <c r="H157" s="44"/>
      <c r="I157" s="44"/>
    </row>
    <row r="158" spans="1:9" s="22" customFormat="1" x14ac:dyDescent="0.2">
      <c r="A158" s="42"/>
      <c r="B158" s="43" t="s">
        <v>47</v>
      </c>
      <c r="C158" s="44"/>
      <c r="D158" s="44"/>
      <c r="E158" s="44"/>
      <c r="F158" s="44"/>
      <c r="G158" s="44"/>
      <c r="H158" s="44"/>
      <c r="I158" s="44"/>
    </row>
    <row r="159" spans="1:9" s="22" customFormat="1" x14ac:dyDescent="0.2">
      <c r="A159" s="42"/>
      <c r="B159" s="43" t="s">
        <v>52</v>
      </c>
      <c r="C159" s="44"/>
      <c r="D159" s="44"/>
      <c r="E159" s="44"/>
      <c r="F159" s="44"/>
      <c r="G159" s="44"/>
      <c r="H159" s="44"/>
      <c r="I159" s="44"/>
    </row>
    <row r="160" spans="1:9" s="22" customFormat="1" x14ac:dyDescent="0.2">
      <c r="A160" s="42"/>
      <c r="B160" s="43" t="s">
        <v>48</v>
      </c>
      <c r="C160" s="44"/>
      <c r="D160" s="44"/>
      <c r="E160" s="44"/>
      <c r="F160" s="44"/>
      <c r="G160" s="44"/>
      <c r="H160" s="44"/>
      <c r="I160" s="44"/>
    </row>
    <row r="161" spans="1:9" s="22" customFormat="1" x14ac:dyDescent="0.2">
      <c r="A161" s="42"/>
      <c r="B161" s="43" t="s">
        <v>53</v>
      </c>
      <c r="C161" s="44"/>
      <c r="D161" s="44"/>
      <c r="E161" s="44"/>
      <c r="F161" s="44"/>
      <c r="G161" s="44"/>
      <c r="H161" s="44"/>
      <c r="I161" s="44"/>
    </row>
    <row r="162" spans="1:9" s="22" customFormat="1" x14ac:dyDescent="0.2">
      <c r="A162" s="42"/>
      <c r="B162" s="43" t="s">
        <v>49</v>
      </c>
      <c r="C162" s="44"/>
      <c r="D162" s="44"/>
      <c r="E162" s="44"/>
      <c r="F162" s="44"/>
      <c r="G162" s="44"/>
      <c r="H162" s="44"/>
      <c r="I162" s="44"/>
    </row>
    <row r="163" spans="1:9" s="22" customFormat="1" x14ac:dyDescent="0.2">
      <c r="A163" s="42"/>
      <c r="B163" s="43" t="s">
        <v>50</v>
      </c>
      <c r="C163" s="44"/>
      <c r="D163" s="44"/>
      <c r="E163" s="44"/>
      <c r="F163" s="44"/>
      <c r="G163" s="44"/>
      <c r="H163" s="44"/>
      <c r="I163" s="44"/>
    </row>
    <row r="164" spans="1:9" s="22" customFormat="1" x14ac:dyDescent="0.2">
      <c r="A164" s="42"/>
      <c r="B164" s="43" t="s">
        <v>51</v>
      </c>
      <c r="C164" s="44"/>
      <c r="D164" s="44"/>
      <c r="E164" s="44"/>
      <c r="F164" s="44"/>
      <c r="G164" s="44"/>
      <c r="H164" s="44"/>
      <c r="I164" s="44"/>
    </row>
    <row r="165" spans="1:9" s="22" customFormat="1" x14ac:dyDescent="0.2">
      <c r="A165" s="45"/>
      <c r="B165" s="46" t="s">
        <v>2</v>
      </c>
      <c r="C165" s="47"/>
      <c r="D165" s="47"/>
      <c r="E165" s="47"/>
      <c r="F165" s="47"/>
      <c r="G165" s="47"/>
      <c r="H165" s="47"/>
      <c r="I165" s="47"/>
    </row>
    <row r="166" spans="1:9" x14ac:dyDescent="0.2">
      <c r="A166" s="18" t="s">
        <v>130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I178" si="18">AVERAGE(C11,C24,C37,C50,C63,C76,C89,C102,C115,C128,C141,C154)</f>
        <v>171.88888888888889</v>
      </c>
      <c r="D167" s="17">
        <f t="shared" si="18"/>
        <v>87</v>
      </c>
      <c r="E167" s="17">
        <f t="shared" si="18"/>
        <v>10.555555555555555</v>
      </c>
      <c r="F167" s="17"/>
      <c r="G167" s="17">
        <f t="shared" ref="G167:H178" si="19">AVERAGE(G11,G24,G37,G50,G63,G76,G89,G102,G115,G128,G141,G154)</f>
        <v>2.5555555555555554</v>
      </c>
      <c r="H167" s="17">
        <f t="shared" si="19"/>
        <v>15.444444444444445</v>
      </c>
      <c r="I167" s="17">
        <f t="shared" si="18"/>
        <v>1.7777777777777777</v>
      </c>
    </row>
    <row r="168" spans="1:9" x14ac:dyDescent="0.2">
      <c r="A168" s="16"/>
      <c r="B168" s="10" t="s">
        <v>44</v>
      </c>
      <c r="C168" s="17">
        <f t="shared" si="18"/>
        <v>933.33333333333337</v>
      </c>
      <c r="D168" s="17">
        <f t="shared" si="18"/>
        <v>368.66666666666669</v>
      </c>
      <c r="E168" s="17">
        <f t="shared" si="18"/>
        <v>58.111111111111114</v>
      </c>
      <c r="F168" s="17"/>
      <c r="G168" s="17">
        <f t="shared" si="19"/>
        <v>24.222222222222221</v>
      </c>
      <c r="H168" s="17">
        <f t="shared" si="19"/>
        <v>153.77777777777777</v>
      </c>
      <c r="I168" s="17">
        <f t="shared" si="18"/>
        <v>11.888888888888889</v>
      </c>
    </row>
    <row r="169" spans="1:9" x14ac:dyDescent="0.2">
      <c r="A169" s="16"/>
      <c r="B169" s="10" t="s">
        <v>45</v>
      </c>
      <c r="C169" s="17">
        <f t="shared" si="18"/>
        <v>345.11111111111109</v>
      </c>
      <c r="D169" s="17">
        <f t="shared" si="18"/>
        <v>151.11111111111111</v>
      </c>
      <c r="E169" s="17">
        <f t="shared" si="18"/>
        <v>71.111111111111114</v>
      </c>
      <c r="F169" s="17"/>
      <c r="G169" s="17">
        <f t="shared" si="19"/>
        <v>9.8888888888888893</v>
      </c>
      <c r="H169" s="17">
        <f t="shared" si="19"/>
        <v>41.222222222222221</v>
      </c>
      <c r="I169" s="17">
        <f t="shared" si="18"/>
        <v>5.8888888888888893</v>
      </c>
    </row>
    <row r="170" spans="1:9" x14ac:dyDescent="0.2">
      <c r="A170" s="16"/>
      <c r="B170" s="10" t="s">
        <v>46</v>
      </c>
      <c r="C170" s="17">
        <f t="shared" si="18"/>
        <v>356.66666666666669</v>
      </c>
      <c r="D170" s="17">
        <f t="shared" si="18"/>
        <v>158.55555555555554</v>
      </c>
      <c r="E170" s="17">
        <f t="shared" si="18"/>
        <v>43.777777777777779</v>
      </c>
      <c r="F170" s="17"/>
      <c r="G170" s="17">
        <f t="shared" si="19"/>
        <v>8.1111111111111107</v>
      </c>
      <c r="H170" s="17">
        <f t="shared" si="19"/>
        <v>50.666666666666664</v>
      </c>
      <c r="I170" s="17">
        <f t="shared" si="18"/>
        <v>28.111111111111111</v>
      </c>
    </row>
    <row r="171" spans="1:9" x14ac:dyDescent="0.2">
      <c r="A171" s="16"/>
      <c r="B171" s="10" t="s">
        <v>47</v>
      </c>
      <c r="C171" s="17">
        <f t="shared" si="18"/>
        <v>539.44444444444446</v>
      </c>
      <c r="D171" s="17">
        <f t="shared" si="18"/>
        <v>206.77777777777777</v>
      </c>
      <c r="E171" s="17">
        <f t="shared" si="18"/>
        <v>76.666666666666671</v>
      </c>
      <c r="F171" s="17"/>
      <c r="G171" s="17">
        <f t="shared" si="19"/>
        <v>29.333333333333332</v>
      </c>
      <c r="H171" s="17">
        <f t="shared" si="19"/>
        <v>79.777777777777771</v>
      </c>
      <c r="I171" s="17">
        <f t="shared" si="18"/>
        <v>39.555555555555557</v>
      </c>
    </row>
    <row r="172" spans="1:9" x14ac:dyDescent="0.2">
      <c r="A172" s="16"/>
      <c r="B172" s="10" t="s">
        <v>52</v>
      </c>
      <c r="C172" s="17">
        <f t="shared" si="18"/>
        <v>9.8888888888888893</v>
      </c>
      <c r="D172" s="17">
        <f t="shared" si="18"/>
        <v>4.7777777777777777</v>
      </c>
      <c r="E172" s="17">
        <f t="shared" si="18"/>
        <v>7.666666666666667</v>
      </c>
      <c r="F172" s="17"/>
      <c r="G172" s="17">
        <f t="shared" si="19"/>
        <v>0</v>
      </c>
      <c r="H172" s="17">
        <f t="shared" si="19"/>
        <v>2.6666666666666665</v>
      </c>
      <c r="I172" s="17">
        <f t="shared" si="18"/>
        <v>0</v>
      </c>
    </row>
    <row r="173" spans="1:9" x14ac:dyDescent="0.2">
      <c r="A173" s="16"/>
      <c r="B173" s="10" t="s">
        <v>48</v>
      </c>
      <c r="C173" s="17">
        <f t="shared" si="18"/>
        <v>255.77777777777777</v>
      </c>
      <c r="D173" s="17">
        <f t="shared" si="18"/>
        <v>144.44444444444446</v>
      </c>
      <c r="E173" s="17">
        <f t="shared" si="18"/>
        <v>500.88888888888891</v>
      </c>
      <c r="F173" s="17"/>
      <c r="G173" s="17">
        <f t="shared" si="19"/>
        <v>3.3333333333333335</v>
      </c>
      <c r="H173" s="17">
        <f t="shared" si="19"/>
        <v>16</v>
      </c>
      <c r="I173" s="17">
        <f t="shared" si="18"/>
        <v>1.1111111111111112</v>
      </c>
    </row>
    <row r="174" spans="1:9" x14ac:dyDescent="0.2">
      <c r="A174" s="16"/>
      <c r="B174" s="10" t="s">
        <v>53</v>
      </c>
      <c r="C174" s="17">
        <f t="shared" si="18"/>
        <v>89.555555555555557</v>
      </c>
      <c r="D174" s="17">
        <f t="shared" si="18"/>
        <v>43.222222222222221</v>
      </c>
      <c r="E174" s="17">
        <f t="shared" si="18"/>
        <v>57</v>
      </c>
      <c r="F174" s="17"/>
      <c r="G174" s="17">
        <f t="shared" si="19"/>
        <v>0.77777777777777779</v>
      </c>
      <c r="H174" s="17">
        <f t="shared" si="19"/>
        <v>3.6666666666666665</v>
      </c>
      <c r="I174" s="17">
        <f t="shared" si="18"/>
        <v>3.1111111111111112</v>
      </c>
    </row>
    <row r="175" spans="1:9" x14ac:dyDescent="0.2">
      <c r="A175" s="16"/>
      <c r="B175" s="10" t="s">
        <v>49</v>
      </c>
      <c r="C175" s="17">
        <f t="shared" si="18"/>
        <v>457.22222222222223</v>
      </c>
      <c r="D175" s="17">
        <f t="shared" si="18"/>
        <v>190.66666666666666</v>
      </c>
      <c r="E175" s="17">
        <f t="shared" si="18"/>
        <v>709.22222222222217</v>
      </c>
      <c r="F175" s="17"/>
      <c r="G175" s="17">
        <f t="shared" si="19"/>
        <v>30.777777777777779</v>
      </c>
      <c r="H175" s="17">
        <f t="shared" si="19"/>
        <v>49.777777777777779</v>
      </c>
      <c r="I175" s="17">
        <f t="shared" si="18"/>
        <v>70.555555555555557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6</v>
      </c>
      <c r="D176" s="17">
        <f>AVERAGE(D20,D33,D46,D59,D72,D85,D98,D112,D124,D137,D150,D163)</f>
        <v>4.4444444444444446</v>
      </c>
      <c r="E176" s="17">
        <f t="shared" si="18"/>
        <v>0.1111111111111111</v>
      </c>
      <c r="F176" s="17"/>
      <c r="G176" s="17">
        <f t="shared" si="19"/>
        <v>0</v>
      </c>
      <c r="H176" s="17">
        <f>AVERAGE(H20,H33,H46,H59,H72,H85,H98,H112,H124,H137,H150,H163)</f>
        <v>0</v>
      </c>
      <c r="I176" s="17">
        <f t="shared" si="18"/>
        <v>0</v>
      </c>
    </row>
    <row r="177" spans="1:9" x14ac:dyDescent="0.2">
      <c r="A177" s="16"/>
      <c r="B177" s="10" t="s">
        <v>51</v>
      </c>
      <c r="C177" s="17">
        <f t="shared" si="18"/>
        <v>22.555555555555557</v>
      </c>
      <c r="D177" s="17">
        <f t="shared" si="18"/>
        <v>12.222222222222221</v>
      </c>
      <c r="E177" s="17">
        <f t="shared" si="18"/>
        <v>2</v>
      </c>
      <c r="F177" s="17"/>
      <c r="G177" s="17">
        <f t="shared" si="19"/>
        <v>0</v>
      </c>
      <c r="H177" s="17">
        <f t="shared" si="19"/>
        <v>1.2222222222222223</v>
      </c>
      <c r="I177" s="17">
        <f t="shared" si="18"/>
        <v>0</v>
      </c>
    </row>
    <row r="178" spans="1:9" x14ac:dyDescent="0.2">
      <c r="A178" s="20"/>
      <c r="B178" s="21" t="s">
        <v>2</v>
      </c>
      <c r="C178" s="14">
        <f t="shared" si="18"/>
        <v>3184.6666666666665</v>
      </c>
      <c r="D178" s="14">
        <f t="shared" si="18"/>
        <v>1369.3333333333333</v>
      </c>
      <c r="E178" s="14">
        <f t="shared" si="18"/>
        <v>1537.1111111111111</v>
      </c>
      <c r="F178" s="14"/>
      <c r="G178" s="14">
        <f t="shared" si="19"/>
        <v>109</v>
      </c>
      <c r="H178" s="14">
        <f t="shared" si="18"/>
        <v>414.22222222222223</v>
      </c>
      <c r="I178" s="14">
        <f t="shared" si="18"/>
        <v>162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131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C176: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2025-10-13T13:16:37Z</dcterms:modified>
</cp:coreProperties>
</file>