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O:\6_Statistik\2_Grundlagen_themenübergreifende-Bereiche\2_Publikationen\6_Internet\03\Aktuell\"/>
    </mc:Choice>
  </mc:AlternateContent>
  <xr:revisionPtr revIDLastSave="0" documentId="13_ncr:1_{E29E9471-EFE2-49DA-A494-C2C59A2D65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5" r:id="rId1"/>
    <sheet name="2022" sheetId="4" r:id="rId2"/>
    <sheet name="2021" sheetId="1" r:id="rId3"/>
    <sheet name="2020" sheetId="2" r:id="rId4"/>
    <sheet name="2019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5" l="1"/>
  <c r="P11" i="5"/>
  <c r="P8" i="5"/>
  <c r="O11" i="5"/>
  <c r="O8" i="5"/>
  <c r="O14" i="5" s="1"/>
  <c r="N11" i="5"/>
  <c r="N8" i="5"/>
  <c r="N14" i="5" s="1"/>
  <c r="M11" i="5"/>
  <c r="M8" i="5"/>
  <c r="L11" i="5"/>
  <c r="L8" i="5"/>
  <c r="L14" i="5" s="1"/>
  <c r="K11" i="5"/>
  <c r="K8" i="5"/>
  <c r="K14" i="5" s="1"/>
  <c r="J11" i="5"/>
  <c r="J8" i="5"/>
  <c r="J14" i="5" s="1"/>
  <c r="I8" i="5"/>
  <c r="I11" i="5"/>
  <c r="I14" i="5" s="1"/>
  <c r="H11" i="5"/>
  <c r="H8" i="5"/>
  <c r="G11" i="5"/>
  <c r="G8" i="5"/>
  <c r="G14" i="5" s="1"/>
  <c r="F11" i="5"/>
  <c r="F14" i="5" s="1"/>
  <c r="F8" i="5"/>
  <c r="C13" i="5"/>
  <c r="C12" i="5"/>
  <c r="E11" i="5"/>
  <c r="C10" i="5"/>
  <c r="C9" i="5"/>
  <c r="E8" i="5"/>
  <c r="P11" i="4"/>
  <c r="P8" i="4"/>
  <c r="O11" i="4"/>
  <c r="O8" i="4"/>
  <c r="O14" i="4" s="1"/>
  <c r="N14" i="4"/>
  <c r="N8" i="4"/>
  <c r="N11" i="4"/>
  <c r="M11" i="4"/>
  <c r="M8" i="4"/>
  <c r="L11" i="4"/>
  <c r="L8" i="4"/>
  <c r="K8" i="4"/>
  <c r="K11" i="4"/>
  <c r="J8" i="4"/>
  <c r="J11" i="4"/>
  <c r="I8" i="4"/>
  <c r="I11" i="4"/>
  <c r="H11" i="4"/>
  <c r="H8" i="4"/>
  <c r="G11" i="4"/>
  <c r="G8" i="4"/>
  <c r="F11" i="4"/>
  <c r="F8" i="4"/>
  <c r="E11" i="4"/>
  <c r="E8" i="4"/>
  <c r="E11" i="1"/>
  <c r="F11" i="1"/>
  <c r="G11" i="1"/>
  <c r="G14" i="1" s="1"/>
  <c r="H11" i="1"/>
  <c r="H14" i="1" s="1"/>
  <c r="I11" i="1"/>
  <c r="J11" i="1"/>
  <c r="K11" i="1"/>
  <c r="K14" i="1" s="1"/>
  <c r="L11" i="1"/>
  <c r="M11" i="1"/>
  <c r="N11" i="1"/>
  <c r="O11" i="1"/>
  <c r="P11" i="1"/>
  <c r="J14" i="1"/>
  <c r="I14" i="1"/>
  <c r="L14" i="2"/>
  <c r="K14" i="2"/>
  <c r="J14" i="2"/>
  <c r="E14" i="2"/>
  <c r="P8" i="1"/>
  <c r="O8" i="1"/>
  <c r="O14" i="1" s="1"/>
  <c r="N8" i="1"/>
  <c r="N14" i="1" s="1"/>
  <c r="M8" i="1"/>
  <c r="M14" i="1" s="1"/>
  <c r="L8" i="1"/>
  <c r="K8" i="1"/>
  <c r="J8" i="1"/>
  <c r="I8" i="1"/>
  <c r="H8" i="1"/>
  <c r="G8" i="1"/>
  <c r="F8" i="1"/>
  <c r="E8" i="1"/>
  <c r="E14" i="1" s="1"/>
  <c r="P11" i="2"/>
  <c r="O11" i="2"/>
  <c r="N11" i="2"/>
  <c r="M11" i="2"/>
  <c r="M14" i="2" s="1"/>
  <c r="L11" i="2"/>
  <c r="K11" i="2"/>
  <c r="J11" i="2"/>
  <c r="I11" i="2"/>
  <c r="H11" i="2"/>
  <c r="G11" i="2"/>
  <c r="F11" i="2"/>
  <c r="E11" i="2"/>
  <c r="P8" i="2"/>
  <c r="P14" i="2" s="1"/>
  <c r="O8" i="2"/>
  <c r="O14" i="2" s="1"/>
  <c r="N8" i="2"/>
  <c r="N14" i="2" s="1"/>
  <c r="M8" i="2"/>
  <c r="L8" i="2"/>
  <c r="K8" i="2"/>
  <c r="J8" i="2"/>
  <c r="I8" i="2"/>
  <c r="H8" i="2"/>
  <c r="H14" i="2" s="1"/>
  <c r="G8" i="2"/>
  <c r="G14" i="2" s="1"/>
  <c r="F8" i="2"/>
  <c r="F14" i="2" s="1"/>
  <c r="E8" i="2"/>
  <c r="P11" i="3"/>
  <c r="O11" i="3"/>
  <c r="N11" i="3"/>
  <c r="M11" i="3"/>
  <c r="L11" i="3"/>
  <c r="K11" i="3"/>
  <c r="J11" i="3"/>
  <c r="I11" i="3"/>
  <c r="H11" i="3"/>
  <c r="G11" i="3"/>
  <c r="F11" i="3"/>
  <c r="E11" i="3"/>
  <c r="F8" i="3"/>
  <c r="F14" i="3" s="1"/>
  <c r="G8" i="3"/>
  <c r="G14" i="3" s="1"/>
  <c r="H8" i="3"/>
  <c r="H14" i="3" s="1"/>
  <c r="I8" i="3"/>
  <c r="I14" i="3" s="1"/>
  <c r="J8" i="3"/>
  <c r="J14" i="3" s="1"/>
  <c r="K8" i="3"/>
  <c r="K14" i="3" s="1"/>
  <c r="L8" i="3"/>
  <c r="L14" i="3" s="1"/>
  <c r="M8" i="3"/>
  <c r="M14" i="3" s="1"/>
  <c r="N8" i="3"/>
  <c r="N14" i="3" s="1"/>
  <c r="O8" i="3"/>
  <c r="O14" i="3" s="1"/>
  <c r="P8" i="3"/>
  <c r="E8" i="3"/>
  <c r="E14" i="3" s="1"/>
  <c r="C13" i="4"/>
  <c r="C12" i="4"/>
  <c r="C10" i="4"/>
  <c r="C9" i="4"/>
  <c r="C13" i="3"/>
  <c r="C12" i="3"/>
  <c r="C10" i="3"/>
  <c r="C9" i="3"/>
  <c r="C13" i="2"/>
  <c r="C12" i="2"/>
  <c r="C10" i="2"/>
  <c r="C9" i="2"/>
  <c r="C13" i="1"/>
  <c r="C12" i="1"/>
  <c r="C10" i="1"/>
  <c r="C9" i="1"/>
  <c r="M14" i="5" l="1"/>
  <c r="H14" i="5"/>
  <c r="C8" i="5"/>
  <c r="C11" i="5"/>
  <c r="P14" i="4"/>
  <c r="E14" i="5"/>
  <c r="L14" i="4"/>
  <c r="P14" i="1"/>
  <c r="M14" i="4"/>
  <c r="K14" i="4"/>
  <c r="J14" i="4"/>
  <c r="H14" i="4"/>
  <c r="I14" i="4"/>
  <c r="G14" i="4"/>
  <c r="F14" i="4"/>
  <c r="C11" i="1"/>
  <c r="F14" i="1"/>
  <c r="C11" i="2"/>
  <c r="E14" i="4"/>
  <c r="C8" i="4"/>
  <c r="P14" i="3"/>
  <c r="C8" i="2"/>
  <c r="I14" i="2"/>
  <c r="C14" i="2" s="1"/>
  <c r="C11" i="4"/>
  <c r="L14" i="1"/>
  <c r="C8" i="1"/>
  <c r="C11" i="3"/>
  <c r="C14" i="3"/>
  <c r="C8" i="3"/>
  <c r="C14" i="5" l="1"/>
  <c r="C14" i="1"/>
  <c r="C14" i="4"/>
</calcChain>
</file>

<file path=xl/sharedStrings.xml><?xml version="1.0" encoding="utf-8"?>
<sst xmlns="http://schemas.openxmlformats.org/spreadsheetml/2006/main" count="143" uniqueCount="33">
  <si>
    <t>Statistik Stadt Bern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</si>
  <si>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</si>
  <si>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</si>
  <si>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</si>
  <si>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</si>
  <si>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</si>
  <si>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</si>
  <si>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</si>
  <si>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</si>
  <si>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</si>
  <si>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</si>
  <si>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</si>
  <si>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</si>
  <si>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nach Monat</t>
  </si>
  <si>
    <t>Stadt Bern</t>
  </si>
  <si>
    <t>Total</t>
  </si>
  <si>
    <t>Schweiz</t>
  </si>
  <si>
    <t>Ausland</t>
  </si>
  <si>
    <t>Männer</t>
  </si>
  <si>
    <t>Frauen</t>
  </si>
  <si>
    <t>provisorische Zahlen</t>
  </si>
  <si>
    <t>Aus praktischen Gründen, die mit den Auszahlungen im Zusammenhang stehen, sind die Daten der Arbeitslosenkassen zur Zahl der Aussteuerungen erst nach einer Frist von zwei Monaten verfügbar.</t>
  </si>
  <si>
    <t>T 03.03.550i</t>
  </si>
  <si>
    <t>Ausgesteuerte nach Heimat, Geschlecht und Monat 2021</t>
  </si>
  <si>
    <t>Ausgesteuerte nach Heimat, Geschlecht und Monat 2020</t>
  </si>
  <si>
    <t>Ausgesteuerte nach Heimat, Geschlecht und Monat 2019</t>
  </si>
  <si>
    <t>Bitte beachten Sie bei der Interpretation der Daten, dass viele Lebensbereiche ab Frühjahr 2020 durch die Auswirkungen von Covid-19 betroffen sind.</t>
  </si>
  <si>
    <t>Ausgesteuerte nach Heimat, Geschlecht und Monat 2022</t>
  </si>
  <si>
    <t>Datenquelle: Staatssekretariat für Wirtschaft (SECO), Arbeitsmarktstatistik (Datenstand: 8.8.2022)</t>
  </si>
  <si>
    <t>Ausgesteuerte nach Heimat, Geschlecht und Monat 2023</t>
  </si>
  <si>
    <t>Datenquelle: Staatssekretariat für Wirtschaft (SECO), Arbeitsmarktstatistik (Datenstand: 9.1.2024)</t>
  </si>
  <si>
    <t>Datenquelle: Staatssekretariat für Wirtschaft (SECO), Arbeitsmarktstatistik (Datenstand: 7.2.2024)</t>
  </si>
  <si>
    <t>Datenquelle: Staatssekretariat für Wirtschaft (SECO), Arbeitsmarktstatistik (Datenstand: 7.3.2024)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</si>
</sst>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0;\–\ #\ ##0;\–"/>
  </numFmts>
  <fonts count="9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10"/>
      <name val="MS Sans Serif"/>
    </font>
    <font>
      <sz val="12"/>
      <name val="Times New Roman"/>
      <family val="1"/>
    </font>
    <font>
      <sz val="8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right" vertical="top"/>
    </xf>
    <xf numFmtId="0" fontId="1" fillId="0" borderId="1" xfId="0" quotePrefix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7" fillId="2" borderId="0" xfId="0" applyFont="1" applyFill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right" vertical="top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7" fillId="0" borderId="0" xfId="0" applyFont="1"/>
    <xf numFmtId="164" fontId="7" fillId="0" borderId="3" xfId="0" applyNumberFormat="1" applyFont="1" applyBorder="1"/>
    <xf numFmtId="0" fontId="7" fillId="0" borderId="1" xfId="0" applyFont="1" applyBorder="1" applyAlignment="1">
      <alignment horizontal="right" vertical="top" wrapText="1"/>
    </xf>
    <xf numFmtId="164" fontId="7" fillId="3" borderId="0" xfId="0" applyNumberFormat="1" applyFont="1" applyFill="1"/>
    <xf numFmtId="164" fontId="7" fillId="3" borderId="3" xfId="0" applyNumberFormat="1" applyFont="1" applyFill="1" applyBorder="1"/>
    <xf numFmtId="0" fontId="1" fillId="0" borderId="3" xfId="0" quotePrefix="1" applyFont="1" applyBorder="1" applyAlignment="1">
      <alignment horizontal="right" vertical="top"/>
    </xf>
    <xf numFmtId="0" fontId="8" fillId="0" borderId="4" xfId="0" applyFont="1" applyBorder="1" applyAlignment="1">
      <alignment horizontal="left" vertical="top"/>
    </xf>
    <xf numFmtId="0" fontId="1" fillId="0" borderId="0" xfId="0" applyFont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Komma 2" xfId="3" xr:uid="{011CADF9-7702-4A95-8837-198524052BD7}"/>
    <cellStyle name="Normal_Gewichtung Übergang EVE-LIK (V.2)" xfId="2" xr:uid="{462553F4-47AC-4A7D-9B88-94C21D34B668}"/>
    <cellStyle name="Standard" xfId="0" builtinId="0"/>
    <cellStyle name="Standard 2" xfId="1" xr:uid="{30F2A74A-1B89-452E-B6BB-F19E9C6C2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331725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490A0C-5FF3-421B-819D-456799CCD0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331725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93C73B-16F4-4763-8F52-F3E97CC767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331725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331725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E715987-EF89-4D2C-9A56-FDCDBFA330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331725</xdr:colOff>
      <xdr:row>1</xdr:row>
      <xdr:rowOff>86475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F9762EB-F6F1-43A3-8855-7671590C86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2300-5F56-4638-8AB0-AF199B6FE3CF}">
  <dimension ref="A1:P18"/>
  <sheetViews>
    <sheetView showGridLines="0" tabSelected="1" zoomScaleNormal="100" workbookViewId="0"/>
  </sheetViews>
  <sheetFormatPr baseColWidth="10" defaultRowHeight="11.25" x14ac:dyDescent="0.2"/>
  <cols>
    <col min="1" max="1" width="3.5703125" style="5" customWidth="1"/>
    <col min="2" max="2" width="7.28515625" style="5" customWidth="1"/>
    <col min="3" max="3" width="7.5703125" style="1" customWidth="1"/>
    <col min="4" max="4" width="2.7109375" style="1" customWidth="1"/>
    <col min="5" max="16" width="5.85546875" style="1" customWidth="1"/>
    <col min="17" max="16384" width="11.42578125" style="1"/>
  </cols>
  <sheetData>
    <row r="1" spans="1:16" ht="84.95" customHeight="1" x14ac:dyDescent="0.2"/>
    <row r="2" spans="1:16" ht="30.95" customHeight="1" x14ac:dyDescent="0.2"/>
    <row r="3" spans="1:16" s="3" customFormat="1" ht="15.75" x14ac:dyDescent="0.25">
      <c r="A3" s="6" t="s">
        <v>29</v>
      </c>
      <c r="B3" s="6"/>
    </row>
    <row r="4" spans="1:16" s="4" customFormat="1" ht="15.75" x14ac:dyDescent="0.25">
      <c r="A4" s="7" t="s">
        <v>14</v>
      </c>
      <c r="B4" s="7"/>
    </row>
    <row r="5" spans="1:16" x14ac:dyDescent="0.2">
      <c r="P5" s="12" t="s">
        <v>22</v>
      </c>
    </row>
    <row r="6" spans="1:16" s="10" customFormat="1" ht="11.25" customHeight="1" x14ac:dyDescent="0.2">
      <c r="A6" s="8"/>
      <c r="B6" s="8"/>
      <c r="C6" s="20" t="s">
        <v>15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">
        <v>13</v>
      </c>
    </row>
    <row r="7" spans="1:16" s="10" customFormat="1" ht="11.25" customHeight="1" x14ac:dyDescent="0.2">
      <c r="A7" s="11"/>
      <c r="B7" s="11"/>
      <c r="C7" s="11"/>
      <c r="D7" s="11"/>
      <c r="E7" s="23" t="s">
        <v>1</v>
      </c>
      <c r="F7" s="23" t="s">
        <v>2</v>
      </c>
      <c r="G7" s="23" t="s">
        <v>3</v>
      </c>
      <c r="H7" s="23" t="s">
        <v>4</v>
      </c>
      <c r="I7" s="23" t="s">
        <v>5</v>
      </c>
      <c r="J7" s="23" t="s">
        <v>6</v>
      </c>
      <c r="K7" s="23" t="s">
        <v>7</v>
      </c>
      <c r="L7" s="23" t="s">
        <v>8</v>
      </c>
      <c r="M7" s="23" t="s">
        <v>9</v>
      </c>
      <c r="N7" s="23" t="s">
        <v>10</v>
      </c>
      <c r="O7" s="23" t="s">
        <v>11</v>
      </c>
      <c r="P7" s="23" t="s">
        <v>12</v>
      </c>
    </row>
    <row r="8" spans="1:16" s="18" customFormat="1" x14ac:dyDescent="0.2">
      <c r="A8" s="15" t="s">
        <v>16</v>
      </c>
      <c r="B8" s="15"/>
      <c r="C8" s="21">
        <f>SUM(E8:P8)</f>
        <v>176</v>
      </c>
      <c r="D8" s="16"/>
      <c r="E8" s="16">
        <f t="shared" ref="E8:P8" si="0">SUM(E9:E10)</f>
        <v>12</v>
      </c>
      <c r="F8" s="16">
        <f t="shared" si="0"/>
        <v>22</v>
      </c>
      <c r="G8" s="16">
        <f t="shared" si="0"/>
        <v>11</v>
      </c>
      <c r="H8" s="16">
        <f t="shared" si="0"/>
        <v>13</v>
      </c>
      <c r="I8" s="16">
        <f t="shared" si="0"/>
        <v>35</v>
      </c>
      <c r="J8" s="16">
        <f t="shared" si="0"/>
        <v>20</v>
      </c>
      <c r="K8" s="16">
        <f t="shared" si="0"/>
        <v>12</v>
      </c>
      <c r="L8" s="16">
        <f t="shared" si="0"/>
        <v>14</v>
      </c>
      <c r="M8" s="16">
        <f t="shared" si="0"/>
        <v>10</v>
      </c>
      <c r="N8" s="16">
        <f t="shared" si="0"/>
        <v>4</v>
      </c>
      <c r="O8" s="16">
        <f t="shared" si="0"/>
        <v>14</v>
      </c>
      <c r="P8" s="16">
        <f t="shared" si="0"/>
        <v>9</v>
      </c>
    </row>
    <row r="9" spans="1:16" s="18" customFormat="1" x14ac:dyDescent="0.2">
      <c r="B9" s="15" t="s">
        <v>18</v>
      </c>
      <c r="C9" s="21">
        <f t="shared" ref="C9:C13" si="1">SUM(E9:P9)</f>
        <v>92</v>
      </c>
      <c r="D9" s="16"/>
      <c r="E9" s="16">
        <v>7</v>
      </c>
      <c r="F9" s="18">
        <v>13</v>
      </c>
      <c r="G9" s="18">
        <v>8</v>
      </c>
      <c r="H9" s="18">
        <v>8</v>
      </c>
      <c r="I9" s="18">
        <v>14</v>
      </c>
      <c r="J9" s="18">
        <v>11</v>
      </c>
      <c r="K9" s="18">
        <v>10</v>
      </c>
      <c r="L9" s="18">
        <v>6</v>
      </c>
      <c r="M9" s="18">
        <v>4</v>
      </c>
      <c r="N9" s="18">
        <v>2</v>
      </c>
      <c r="O9" s="18">
        <v>6</v>
      </c>
      <c r="P9" s="18">
        <v>3</v>
      </c>
    </row>
    <row r="10" spans="1:16" s="18" customFormat="1" x14ac:dyDescent="0.2">
      <c r="B10" s="15" t="s">
        <v>19</v>
      </c>
      <c r="C10" s="21">
        <f t="shared" si="1"/>
        <v>84</v>
      </c>
      <c r="D10" s="16"/>
      <c r="E10" s="16">
        <v>5</v>
      </c>
      <c r="F10" s="18">
        <v>9</v>
      </c>
      <c r="G10" s="18">
        <v>3</v>
      </c>
      <c r="H10" s="18">
        <v>5</v>
      </c>
      <c r="I10" s="18">
        <v>21</v>
      </c>
      <c r="J10" s="18">
        <v>9</v>
      </c>
      <c r="K10" s="18">
        <v>2</v>
      </c>
      <c r="L10" s="18">
        <v>8</v>
      </c>
      <c r="M10" s="18">
        <v>6</v>
      </c>
      <c r="N10" s="18">
        <v>2</v>
      </c>
      <c r="O10" s="18">
        <v>8</v>
      </c>
      <c r="P10" s="18">
        <v>6</v>
      </c>
    </row>
    <row r="11" spans="1:16" s="18" customFormat="1" x14ac:dyDescent="0.2">
      <c r="A11" s="15" t="s">
        <v>17</v>
      </c>
      <c r="B11" s="15"/>
      <c r="C11" s="21">
        <f t="shared" si="1"/>
        <v>170</v>
      </c>
      <c r="D11" s="16"/>
      <c r="E11" s="16">
        <f t="shared" ref="E11:P11" si="2">SUM(E12:E13)</f>
        <v>14</v>
      </c>
      <c r="F11" s="16">
        <f t="shared" si="2"/>
        <v>12</v>
      </c>
      <c r="G11" s="16">
        <f t="shared" si="2"/>
        <v>16</v>
      </c>
      <c r="H11" s="16">
        <f t="shared" si="2"/>
        <v>15</v>
      </c>
      <c r="I11" s="16">
        <f t="shared" si="2"/>
        <v>28</v>
      </c>
      <c r="J11" s="16">
        <f t="shared" si="2"/>
        <v>11</v>
      </c>
      <c r="K11" s="16">
        <f t="shared" si="2"/>
        <v>10</v>
      </c>
      <c r="L11" s="16">
        <f t="shared" si="2"/>
        <v>13</v>
      </c>
      <c r="M11" s="16">
        <f t="shared" si="2"/>
        <v>11</v>
      </c>
      <c r="N11" s="16">
        <f t="shared" si="2"/>
        <v>12</v>
      </c>
      <c r="O11" s="16">
        <f t="shared" si="2"/>
        <v>14</v>
      </c>
      <c r="P11" s="16">
        <f t="shared" si="2"/>
        <v>14</v>
      </c>
    </row>
    <row r="12" spans="1:16" s="18" customFormat="1" x14ac:dyDescent="0.2">
      <c r="B12" s="15" t="s">
        <v>18</v>
      </c>
      <c r="C12" s="21">
        <f t="shared" si="1"/>
        <v>103</v>
      </c>
      <c r="D12" s="16"/>
      <c r="E12" s="16">
        <v>10</v>
      </c>
      <c r="F12" s="18">
        <v>8</v>
      </c>
      <c r="G12" s="18">
        <v>9</v>
      </c>
      <c r="H12" s="18">
        <v>10</v>
      </c>
      <c r="I12" s="18">
        <v>16</v>
      </c>
      <c r="J12" s="18">
        <v>7</v>
      </c>
      <c r="K12" s="18">
        <v>6</v>
      </c>
      <c r="L12" s="18">
        <v>8</v>
      </c>
      <c r="M12" s="18">
        <v>6</v>
      </c>
      <c r="N12" s="18">
        <v>7</v>
      </c>
      <c r="O12" s="18">
        <v>9</v>
      </c>
      <c r="P12" s="18">
        <v>7</v>
      </c>
    </row>
    <row r="13" spans="1:16" s="18" customFormat="1" x14ac:dyDescent="0.2">
      <c r="B13" s="15" t="s">
        <v>19</v>
      </c>
      <c r="C13" s="21">
        <f t="shared" si="1"/>
        <v>67</v>
      </c>
      <c r="D13" s="16"/>
      <c r="E13" s="16">
        <v>4</v>
      </c>
      <c r="F13" s="18">
        <v>4</v>
      </c>
      <c r="G13" s="18">
        <v>7</v>
      </c>
      <c r="H13" s="18">
        <v>5</v>
      </c>
      <c r="I13" s="18">
        <v>12</v>
      </c>
      <c r="J13" s="18">
        <v>4</v>
      </c>
      <c r="K13" s="18">
        <v>4</v>
      </c>
      <c r="L13" s="18">
        <v>5</v>
      </c>
      <c r="M13" s="18">
        <v>5</v>
      </c>
      <c r="N13" s="18">
        <v>5</v>
      </c>
      <c r="O13" s="18">
        <v>5</v>
      </c>
      <c r="P13" s="18">
        <v>7</v>
      </c>
    </row>
    <row r="14" spans="1:16" s="18" customFormat="1" x14ac:dyDescent="0.2">
      <c r="A14" s="15" t="s">
        <v>15</v>
      </c>
      <c r="C14" s="22">
        <f>SUM(E14:P14)</f>
        <v>346</v>
      </c>
      <c r="D14" s="19"/>
      <c r="E14" s="19">
        <f t="shared" ref="E14:P14" si="3">SUM(E11,E8)</f>
        <v>26</v>
      </c>
      <c r="F14" s="19">
        <f t="shared" si="3"/>
        <v>34</v>
      </c>
      <c r="G14" s="19">
        <f t="shared" si="3"/>
        <v>27</v>
      </c>
      <c r="H14" s="19">
        <f t="shared" si="3"/>
        <v>28</v>
      </c>
      <c r="I14" s="19">
        <f t="shared" si="3"/>
        <v>63</v>
      </c>
      <c r="J14" s="19">
        <f t="shared" si="3"/>
        <v>31</v>
      </c>
      <c r="K14" s="19">
        <f t="shared" si="3"/>
        <v>22</v>
      </c>
      <c r="L14" s="19">
        <f t="shared" si="3"/>
        <v>27</v>
      </c>
      <c r="M14" s="19">
        <f t="shared" si="3"/>
        <v>21</v>
      </c>
      <c r="N14" s="19">
        <f t="shared" si="3"/>
        <v>16</v>
      </c>
      <c r="O14" s="19">
        <f t="shared" si="3"/>
        <v>28</v>
      </c>
      <c r="P14" s="19">
        <f t="shared" si="3"/>
        <v>23</v>
      </c>
    </row>
    <row r="15" spans="1:16" ht="11.2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 t="s">
        <v>0</v>
      </c>
    </row>
    <row r="16" spans="1:16" ht="11.25" customHeight="1" x14ac:dyDescent="0.2">
      <c r="A16" s="25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22.5" customHeight="1" x14ac:dyDescent="0.2">
      <c r="A17" s="27" t="s">
        <v>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">
      <c r="P18" s="2" t="s">
        <v>32</v>
      </c>
    </row>
  </sheetData>
  <mergeCells count="2">
    <mergeCell ref="A16:P16"/>
    <mergeCell ref="A17:P17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E2D98-A77A-4958-8413-89F40DF9349D}">
  <dimension ref="A1:P18"/>
  <sheetViews>
    <sheetView showGridLines="0" zoomScaleNormal="100" workbookViewId="0"/>
  </sheetViews>
  <sheetFormatPr baseColWidth="10" defaultRowHeight="11.25" x14ac:dyDescent="0.2"/>
  <cols>
    <col min="1" max="1" width="3.5703125" style="5" customWidth="1"/>
    <col min="2" max="2" width="7.28515625" style="5" customWidth="1"/>
    <col min="3" max="3" width="7.5703125" style="1" customWidth="1"/>
    <col min="4" max="4" width="2.7109375" style="1" customWidth="1"/>
    <col min="5" max="16" width="5.85546875" style="1" customWidth="1"/>
    <col min="17" max="16384" width="11.42578125" style="1"/>
  </cols>
  <sheetData>
    <row r="1" spans="1:16" ht="84.95" customHeight="1" x14ac:dyDescent="0.2"/>
    <row r="2" spans="1:16" ht="30.95" customHeight="1" x14ac:dyDescent="0.2"/>
    <row r="3" spans="1:16" s="3" customFormat="1" ht="15.75" x14ac:dyDescent="0.25">
      <c r="A3" s="6" t="s">
        <v>27</v>
      </c>
      <c r="B3" s="6"/>
    </row>
    <row r="4" spans="1:16" s="4" customFormat="1" ht="15.75" x14ac:dyDescent="0.25">
      <c r="A4" s="7" t="s">
        <v>14</v>
      </c>
      <c r="B4" s="7"/>
    </row>
    <row r="5" spans="1:16" x14ac:dyDescent="0.2">
      <c r="P5" s="12" t="s">
        <v>22</v>
      </c>
    </row>
    <row r="6" spans="1:16" s="10" customFormat="1" ht="11.25" customHeight="1" x14ac:dyDescent="0.2">
      <c r="A6" s="8"/>
      <c r="B6" s="8"/>
      <c r="C6" s="20" t="s">
        <v>15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">
        <v>13</v>
      </c>
    </row>
    <row r="7" spans="1:16" s="10" customFormat="1" ht="11.25" customHeight="1" x14ac:dyDescent="0.2">
      <c r="A7" s="11"/>
      <c r="B7" s="11"/>
      <c r="C7" s="11"/>
      <c r="D7" s="11"/>
      <c r="E7" s="23" t="s">
        <v>1</v>
      </c>
      <c r="F7" s="23" t="s">
        <v>2</v>
      </c>
      <c r="G7" s="23" t="s">
        <v>3</v>
      </c>
      <c r="H7" s="23" t="s">
        <v>4</v>
      </c>
      <c r="I7" s="23" t="s">
        <v>5</v>
      </c>
      <c r="J7" s="23" t="s">
        <v>6</v>
      </c>
      <c r="K7" s="23" t="s">
        <v>7</v>
      </c>
      <c r="L7" s="23" t="s">
        <v>8</v>
      </c>
      <c r="M7" s="23" t="s">
        <v>9</v>
      </c>
      <c r="N7" s="23" t="s">
        <v>10</v>
      </c>
      <c r="O7" s="23" t="s">
        <v>11</v>
      </c>
      <c r="P7" s="23" t="s">
        <v>12</v>
      </c>
    </row>
    <row r="8" spans="1:16" s="18" customFormat="1" x14ac:dyDescent="0.2">
      <c r="A8" s="15" t="s">
        <v>16</v>
      </c>
      <c r="B8" s="15"/>
      <c r="C8" s="21">
        <f>SUM(E8:P8)</f>
        <v>258</v>
      </c>
      <c r="D8" s="16"/>
      <c r="E8" s="16">
        <f t="shared" ref="E8:P8" si="0">SUM(E9:E10)</f>
        <v>18</v>
      </c>
      <c r="F8" s="16">
        <f t="shared" si="0"/>
        <v>10</v>
      </c>
      <c r="G8" s="16">
        <f t="shared" si="0"/>
        <v>15</v>
      </c>
      <c r="H8" s="16">
        <f t="shared" si="0"/>
        <v>16</v>
      </c>
      <c r="I8" s="16">
        <f t="shared" si="0"/>
        <v>22</v>
      </c>
      <c r="J8" s="16">
        <f t="shared" si="0"/>
        <v>34</v>
      </c>
      <c r="K8" s="16">
        <f t="shared" si="0"/>
        <v>20</v>
      </c>
      <c r="L8" s="16">
        <f t="shared" si="0"/>
        <v>17</v>
      </c>
      <c r="M8" s="16">
        <f t="shared" si="0"/>
        <v>26</v>
      </c>
      <c r="N8" s="16">
        <f t="shared" si="0"/>
        <v>17</v>
      </c>
      <c r="O8" s="16">
        <f t="shared" si="0"/>
        <v>49</v>
      </c>
      <c r="P8" s="16">
        <f t="shared" si="0"/>
        <v>14</v>
      </c>
    </row>
    <row r="9" spans="1:16" s="18" customFormat="1" x14ac:dyDescent="0.2">
      <c r="B9" s="15" t="s">
        <v>18</v>
      </c>
      <c r="C9" s="21">
        <f t="shared" ref="C9:C13" si="1">SUM(E9:P9)</f>
        <v>126</v>
      </c>
      <c r="D9" s="16"/>
      <c r="E9" s="16">
        <v>11</v>
      </c>
      <c r="F9" s="18">
        <v>4</v>
      </c>
      <c r="G9" s="18">
        <v>6</v>
      </c>
      <c r="H9" s="18">
        <v>11</v>
      </c>
      <c r="I9" s="18">
        <v>9</v>
      </c>
      <c r="J9" s="18">
        <v>19</v>
      </c>
      <c r="K9" s="18">
        <v>11</v>
      </c>
      <c r="L9" s="18">
        <v>7</v>
      </c>
      <c r="M9" s="18">
        <v>16</v>
      </c>
      <c r="N9" s="18">
        <v>9</v>
      </c>
      <c r="O9" s="18">
        <v>19</v>
      </c>
      <c r="P9" s="18">
        <v>4</v>
      </c>
    </row>
    <row r="10" spans="1:16" s="18" customFormat="1" x14ac:dyDescent="0.2">
      <c r="B10" s="15" t="s">
        <v>19</v>
      </c>
      <c r="C10" s="21">
        <f t="shared" si="1"/>
        <v>132</v>
      </c>
      <c r="D10" s="16"/>
      <c r="E10" s="16">
        <v>7</v>
      </c>
      <c r="F10" s="18">
        <v>6</v>
      </c>
      <c r="G10" s="18">
        <v>9</v>
      </c>
      <c r="H10" s="18">
        <v>5</v>
      </c>
      <c r="I10" s="18">
        <v>13</v>
      </c>
      <c r="J10" s="18">
        <v>15</v>
      </c>
      <c r="K10" s="18">
        <v>9</v>
      </c>
      <c r="L10" s="18">
        <v>10</v>
      </c>
      <c r="M10" s="18">
        <v>10</v>
      </c>
      <c r="N10" s="18">
        <v>8</v>
      </c>
      <c r="O10" s="18">
        <v>30</v>
      </c>
      <c r="P10" s="18">
        <v>10</v>
      </c>
    </row>
    <row r="11" spans="1:16" s="18" customFormat="1" x14ac:dyDescent="0.2">
      <c r="A11" s="15" t="s">
        <v>17</v>
      </c>
      <c r="B11" s="15"/>
      <c r="C11" s="21">
        <f t="shared" si="1"/>
        <v>287</v>
      </c>
      <c r="D11" s="16"/>
      <c r="E11" s="16">
        <f t="shared" ref="E11:P11" si="2">SUM(E12:E13)</f>
        <v>18</v>
      </c>
      <c r="F11" s="16">
        <f t="shared" si="2"/>
        <v>27</v>
      </c>
      <c r="G11" s="16">
        <f t="shared" si="2"/>
        <v>23</v>
      </c>
      <c r="H11" s="16">
        <f t="shared" si="2"/>
        <v>19</v>
      </c>
      <c r="I11" s="16">
        <f t="shared" si="2"/>
        <v>21</v>
      </c>
      <c r="J11" s="16">
        <f t="shared" si="2"/>
        <v>34</v>
      </c>
      <c r="K11" s="16">
        <f t="shared" si="2"/>
        <v>19</v>
      </c>
      <c r="L11" s="16">
        <f t="shared" si="2"/>
        <v>16</v>
      </c>
      <c r="M11" s="16">
        <f t="shared" si="2"/>
        <v>22</v>
      </c>
      <c r="N11" s="16">
        <f t="shared" si="2"/>
        <v>19</v>
      </c>
      <c r="O11" s="16">
        <f t="shared" si="2"/>
        <v>50</v>
      </c>
      <c r="P11" s="16">
        <f t="shared" si="2"/>
        <v>19</v>
      </c>
    </row>
    <row r="12" spans="1:16" s="18" customFormat="1" x14ac:dyDescent="0.2">
      <c r="B12" s="15" t="s">
        <v>18</v>
      </c>
      <c r="C12" s="21">
        <f t="shared" si="1"/>
        <v>149</v>
      </c>
      <c r="D12" s="16"/>
      <c r="E12" s="16">
        <v>12</v>
      </c>
      <c r="F12" s="18">
        <v>19</v>
      </c>
      <c r="G12" s="18">
        <v>9</v>
      </c>
      <c r="H12" s="18">
        <v>11</v>
      </c>
      <c r="I12" s="18">
        <v>12</v>
      </c>
      <c r="J12" s="18">
        <v>16</v>
      </c>
      <c r="K12" s="18">
        <v>10</v>
      </c>
      <c r="L12" s="18">
        <v>7</v>
      </c>
      <c r="M12" s="18">
        <v>9</v>
      </c>
      <c r="N12" s="18">
        <v>9</v>
      </c>
      <c r="O12" s="18">
        <v>25</v>
      </c>
      <c r="P12" s="18">
        <v>10</v>
      </c>
    </row>
    <row r="13" spans="1:16" s="18" customFormat="1" x14ac:dyDescent="0.2">
      <c r="B13" s="15" t="s">
        <v>19</v>
      </c>
      <c r="C13" s="21">
        <f t="shared" si="1"/>
        <v>138</v>
      </c>
      <c r="D13" s="16"/>
      <c r="E13" s="16">
        <v>6</v>
      </c>
      <c r="F13" s="18">
        <v>8</v>
      </c>
      <c r="G13" s="18">
        <v>14</v>
      </c>
      <c r="H13" s="18">
        <v>8</v>
      </c>
      <c r="I13" s="18">
        <v>9</v>
      </c>
      <c r="J13" s="18">
        <v>18</v>
      </c>
      <c r="K13" s="18">
        <v>9</v>
      </c>
      <c r="L13" s="18">
        <v>9</v>
      </c>
      <c r="M13" s="18">
        <v>13</v>
      </c>
      <c r="N13" s="18">
        <v>10</v>
      </c>
      <c r="O13" s="18">
        <v>25</v>
      </c>
      <c r="P13" s="18">
        <v>9</v>
      </c>
    </row>
    <row r="14" spans="1:16" s="18" customFormat="1" x14ac:dyDescent="0.2">
      <c r="A14" s="15" t="s">
        <v>15</v>
      </c>
      <c r="C14" s="22">
        <f>SUM(E14:P14)</f>
        <v>545</v>
      </c>
      <c r="D14" s="19"/>
      <c r="E14" s="19">
        <f t="shared" ref="E14:P14" si="3">SUM(E11,E8)</f>
        <v>36</v>
      </c>
      <c r="F14" s="19">
        <f t="shared" si="3"/>
        <v>37</v>
      </c>
      <c r="G14" s="19">
        <f t="shared" si="3"/>
        <v>38</v>
      </c>
      <c r="H14" s="19">
        <f t="shared" si="3"/>
        <v>35</v>
      </c>
      <c r="I14" s="19">
        <f t="shared" si="3"/>
        <v>43</v>
      </c>
      <c r="J14" s="19">
        <f t="shared" si="3"/>
        <v>68</v>
      </c>
      <c r="K14" s="19">
        <f t="shared" si="3"/>
        <v>39</v>
      </c>
      <c r="L14" s="19">
        <f t="shared" si="3"/>
        <v>33</v>
      </c>
      <c r="M14" s="19">
        <f t="shared" si="3"/>
        <v>48</v>
      </c>
      <c r="N14" s="19">
        <f t="shared" si="3"/>
        <v>36</v>
      </c>
      <c r="O14" s="19">
        <f t="shared" si="3"/>
        <v>99</v>
      </c>
      <c r="P14" s="19">
        <f t="shared" si="3"/>
        <v>33</v>
      </c>
    </row>
    <row r="15" spans="1:16" ht="11.25" customHeight="1" x14ac:dyDescent="0.2">
      <c r="A15" s="24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 t="s">
        <v>0</v>
      </c>
    </row>
    <row r="16" spans="1:16" ht="11.25" customHeight="1" x14ac:dyDescent="0.2">
      <c r="A16" s="25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22.5" customHeight="1" x14ac:dyDescent="0.2">
      <c r="A17" s="27" t="s">
        <v>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">
      <c r="P18" s="2" t="s">
        <v>32</v>
      </c>
    </row>
  </sheetData>
  <mergeCells count="2">
    <mergeCell ref="A16:P16"/>
    <mergeCell ref="A17:P17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18"/>
  <sheetViews>
    <sheetView showGridLines="0" zoomScaleNormal="100" workbookViewId="0"/>
  </sheetViews>
  <sheetFormatPr baseColWidth="10" defaultRowHeight="11.25" x14ac:dyDescent="0.2"/>
  <cols>
    <col min="1" max="1" width="3.5703125" style="5" customWidth="1"/>
    <col min="2" max="2" width="7.28515625" style="5" customWidth="1"/>
    <col min="3" max="3" width="7.5703125" style="1" customWidth="1"/>
    <col min="4" max="4" width="2.7109375" style="1" customWidth="1"/>
    <col min="5" max="16" width="5.85546875" style="1" customWidth="1"/>
    <col min="17" max="16384" width="11.42578125" style="1"/>
  </cols>
  <sheetData>
    <row r="1" spans="1:16" ht="84.95" customHeight="1" x14ac:dyDescent="0.2"/>
    <row r="2" spans="1:16" ht="30.95" customHeight="1" x14ac:dyDescent="0.2"/>
    <row r="3" spans="1:16" s="3" customFormat="1" ht="15.75" x14ac:dyDescent="0.25">
      <c r="A3" s="6" t="s">
        <v>23</v>
      </c>
      <c r="B3" s="6"/>
    </row>
    <row r="4" spans="1:16" s="4" customFormat="1" ht="15.75" x14ac:dyDescent="0.25">
      <c r="A4" s="7" t="s">
        <v>14</v>
      </c>
      <c r="B4" s="7"/>
    </row>
    <row r="5" spans="1:16" x14ac:dyDescent="0.2">
      <c r="P5" s="12" t="s">
        <v>22</v>
      </c>
    </row>
    <row r="6" spans="1:16" s="10" customFormat="1" ht="11.25" customHeight="1" x14ac:dyDescent="0.2">
      <c r="A6" s="8"/>
      <c r="B6" s="8"/>
      <c r="C6" s="20" t="s">
        <v>15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">
        <v>13</v>
      </c>
    </row>
    <row r="7" spans="1:16" s="10" customFormat="1" ht="11.25" customHeight="1" x14ac:dyDescent="0.2">
      <c r="A7" s="11"/>
      <c r="B7" s="11"/>
      <c r="C7" s="11"/>
      <c r="D7" s="11"/>
      <c r="E7" s="23" t="s">
        <v>1</v>
      </c>
      <c r="F7" s="23" t="s">
        <v>2</v>
      </c>
      <c r="G7" s="23" t="s">
        <v>3</v>
      </c>
      <c r="H7" s="23" t="s">
        <v>4</v>
      </c>
      <c r="I7" s="23" t="s">
        <v>5</v>
      </c>
      <c r="J7" s="23" t="s">
        <v>6</v>
      </c>
      <c r="K7" s="23" t="s">
        <v>7</v>
      </c>
      <c r="L7" s="23" t="s">
        <v>8</v>
      </c>
      <c r="M7" s="23" t="s">
        <v>9</v>
      </c>
      <c r="N7" s="23" t="s">
        <v>10</v>
      </c>
      <c r="O7" s="23" t="s">
        <v>11</v>
      </c>
      <c r="P7" s="23" t="s">
        <v>12</v>
      </c>
    </row>
    <row r="8" spans="1:16" s="18" customFormat="1" x14ac:dyDescent="0.2">
      <c r="A8" s="15" t="s">
        <v>16</v>
      </c>
      <c r="B8" s="15"/>
      <c r="C8" s="21">
        <f>SUM(E8:P8)</f>
        <v>186</v>
      </c>
      <c r="D8" s="16"/>
      <c r="E8" s="16">
        <f>SUM(E9:E10)</f>
        <v>29</v>
      </c>
      <c r="F8" s="16">
        <f t="shared" ref="F8:P8" si="0">SUM(F9:F10)</f>
        <v>16</v>
      </c>
      <c r="G8" s="16">
        <f t="shared" si="0"/>
        <v>0</v>
      </c>
      <c r="H8" s="16">
        <f t="shared" si="0"/>
        <v>0</v>
      </c>
      <c r="I8" s="16">
        <f t="shared" si="0"/>
        <v>1</v>
      </c>
      <c r="J8" s="16">
        <f t="shared" si="0"/>
        <v>15</v>
      </c>
      <c r="K8" s="16">
        <f t="shared" si="0"/>
        <v>24</v>
      </c>
      <c r="L8" s="16">
        <f t="shared" si="0"/>
        <v>18</v>
      </c>
      <c r="M8" s="16">
        <f t="shared" si="0"/>
        <v>21</v>
      </c>
      <c r="N8" s="16">
        <f t="shared" si="0"/>
        <v>12</v>
      </c>
      <c r="O8" s="16">
        <f t="shared" si="0"/>
        <v>29</v>
      </c>
      <c r="P8" s="17">
        <f t="shared" si="0"/>
        <v>21</v>
      </c>
    </row>
    <row r="9" spans="1:16" s="18" customFormat="1" x14ac:dyDescent="0.2">
      <c r="B9" s="15" t="s">
        <v>18</v>
      </c>
      <c r="C9" s="21">
        <f t="shared" ref="C9:C14" si="1">SUM(E9:P9)</f>
        <v>86</v>
      </c>
      <c r="D9" s="16"/>
      <c r="E9" s="16">
        <v>15</v>
      </c>
      <c r="F9" s="16">
        <v>5</v>
      </c>
      <c r="G9" s="16">
        <v>0</v>
      </c>
      <c r="H9" s="16">
        <v>0</v>
      </c>
      <c r="I9" s="16">
        <v>1</v>
      </c>
      <c r="J9" s="16">
        <v>5</v>
      </c>
      <c r="K9" s="16">
        <v>13</v>
      </c>
      <c r="L9" s="16">
        <v>8</v>
      </c>
      <c r="M9" s="16">
        <v>6</v>
      </c>
      <c r="N9" s="16">
        <v>6</v>
      </c>
      <c r="O9" s="16">
        <v>19</v>
      </c>
      <c r="P9" s="16">
        <v>8</v>
      </c>
    </row>
    <row r="10" spans="1:16" s="18" customFormat="1" x14ac:dyDescent="0.2">
      <c r="B10" s="15" t="s">
        <v>19</v>
      </c>
      <c r="C10" s="21">
        <f t="shared" si="1"/>
        <v>100</v>
      </c>
      <c r="D10" s="16"/>
      <c r="E10" s="16">
        <v>14</v>
      </c>
      <c r="F10" s="16">
        <v>11</v>
      </c>
      <c r="G10" s="16">
        <v>0</v>
      </c>
      <c r="H10" s="16">
        <v>0</v>
      </c>
      <c r="I10" s="16">
        <v>0</v>
      </c>
      <c r="J10" s="16">
        <v>10</v>
      </c>
      <c r="K10" s="16">
        <v>11</v>
      </c>
      <c r="L10" s="16">
        <v>10</v>
      </c>
      <c r="M10" s="16">
        <v>15</v>
      </c>
      <c r="N10" s="16">
        <v>6</v>
      </c>
      <c r="O10" s="16">
        <v>10</v>
      </c>
      <c r="P10" s="16">
        <v>13</v>
      </c>
    </row>
    <row r="11" spans="1:16" s="18" customFormat="1" x14ac:dyDescent="0.2">
      <c r="A11" s="15" t="s">
        <v>17</v>
      </c>
      <c r="B11" s="15"/>
      <c r="C11" s="21">
        <f t="shared" si="1"/>
        <v>172</v>
      </c>
      <c r="D11" s="16"/>
      <c r="E11" s="16">
        <f>SUM(E12:E13)</f>
        <v>23</v>
      </c>
      <c r="F11" s="16">
        <f t="shared" ref="F11:P11" si="2">SUM(F12:F13)</f>
        <v>16</v>
      </c>
      <c r="G11" s="16">
        <f t="shared" si="2"/>
        <v>0</v>
      </c>
      <c r="H11" s="16">
        <f t="shared" si="2"/>
        <v>1</v>
      </c>
      <c r="I11" s="16">
        <f t="shared" si="2"/>
        <v>0</v>
      </c>
      <c r="J11" s="16">
        <f t="shared" si="2"/>
        <v>23</v>
      </c>
      <c r="K11" s="16">
        <f t="shared" si="2"/>
        <v>16</v>
      </c>
      <c r="L11" s="16">
        <f t="shared" si="2"/>
        <v>14</v>
      </c>
      <c r="M11" s="16">
        <f t="shared" si="2"/>
        <v>24</v>
      </c>
      <c r="N11" s="16">
        <f t="shared" si="2"/>
        <v>17</v>
      </c>
      <c r="O11" s="16">
        <f t="shared" si="2"/>
        <v>17</v>
      </c>
      <c r="P11" s="16">
        <f t="shared" si="2"/>
        <v>21</v>
      </c>
    </row>
    <row r="12" spans="1:16" s="18" customFormat="1" x14ac:dyDescent="0.2">
      <c r="B12" s="15" t="s">
        <v>18</v>
      </c>
      <c r="C12" s="21">
        <f t="shared" si="1"/>
        <v>102</v>
      </c>
      <c r="D12" s="16"/>
      <c r="E12" s="16">
        <v>13</v>
      </c>
      <c r="F12" s="16">
        <v>10</v>
      </c>
      <c r="G12" s="16">
        <v>0</v>
      </c>
      <c r="H12" s="16">
        <v>0</v>
      </c>
      <c r="I12" s="16">
        <v>0</v>
      </c>
      <c r="J12" s="16">
        <v>11</v>
      </c>
      <c r="K12" s="16">
        <v>9</v>
      </c>
      <c r="L12" s="16">
        <v>7</v>
      </c>
      <c r="M12" s="16">
        <v>16</v>
      </c>
      <c r="N12" s="16">
        <v>9</v>
      </c>
      <c r="O12" s="16">
        <v>12</v>
      </c>
      <c r="P12" s="16">
        <v>15</v>
      </c>
    </row>
    <row r="13" spans="1:16" s="18" customFormat="1" x14ac:dyDescent="0.2">
      <c r="B13" s="15" t="s">
        <v>19</v>
      </c>
      <c r="C13" s="21">
        <f t="shared" si="1"/>
        <v>70</v>
      </c>
      <c r="D13" s="16"/>
      <c r="E13" s="16">
        <v>10</v>
      </c>
      <c r="F13" s="16">
        <v>6</v>
      </c>
      <c r="G13" s="16">
        <v>0</v>
      </c>
      <c r="H13" s="16">
        <v>1</v>
      </c>
      <c r="I13" s="16">
        <v>0</v>
      </c>
      <c r="J13" s="16">
        <v>12</v>
      </c>
      <c r="K13" s="16">
        <v>7</v>
      </c>
      <c r="L13" s="16">
        <v>7</v>
      </c>
      <c r="M13" s="16">
        <v>8</v>
      </c>
      <c r="N13" s="16">
        <v>8</v>
      </c>
      <c r="O13" s="16">
        <v>5</v>
      </c>
      <c r="P13" s="16">
        <v>6</v>
      </c>
    </row>
    <row r="14" spans="1:16" s="18" customFormat="1" x14ac:dyDescent="0.2">
      <c r="A14" s="15" t="s">
        <v>15</v>
      </c>
      <c r="C14" s="22">
        <f t="shared" si="1"/>
        <v>358</v>
      </c>
      <c r="D14" s="19"/>
      <c r="E14" s="19">
        <f>SUM(E11,E8)</f>
        <v>52</v>
      </c>
      <c r="F14" s="19">
        <f t="shared" ref="F14:P14" si="3">SUM(F11,F8)</f>
        <v>32</v>
      </c>
      <c r="G14" s="19">
        <f t="shared" si="3"/>
        <v>0</v>
      </c>
      <c r="H14" s="19">
        <f t="shared" si="3"/>
        <v>1</v>
      </c>
      <c r="I14" s="19">
        <f t="shared" si="3"/>
        <v>1</v>
      </c>
      <c r="J14" s="19">
        <f t="shared" si="3"/>
        <v>38</v>
      </c>
      <c r="K14" s="19">
        <f t="shared" si="3"/>
        <v>40</v>
      </c>
      <c r="L14" s="19">
        <f t="shared" si="3"/>
        <v>32</v>
      </c>
      <c r="M14" s="19">
        <f t="shared" si="3"/>
        <v>45</v>
      </c>
      <c r="N14" s="19">
        <f t="shared" si="3"/>
        <v>29</v>
      </c>
      <c r="O14" s="19">
        <f t="shared" si="3"/>
        <v>46</v>
      </c>
      <c r="P14" s="19">
        <f t="shared" si="3"/>
        <v>42</v>
      </c>
    </row>
    <row r="15" spans="1:16" ht="11.25" customHeight="1" x14ac:dyDescent="0.2">
      <c r="A15" s="24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 t="s">
        <v>0</v>
      </c>
    </row>
    <row r="16" spans="1:16" ht="11.25" customHeight="1" x14ac:dyDescent="0.2">
      <c r="A16" s="25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22.5" customHeight="1" x14ac:dyDescent="0.2">
      <c r="A17" s="27" t="s">
        <v>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">
      <c r="P18" s="2" t="s">
        <v>31</v>
      </c>
    </row>
  </sheetData>
  <mergeCells count="2">
    <mergeCell ref="A16:P16"/>
    <mergeCell ref="A17:P17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ignoredErrors>
    <ignoredError sqref="E11:P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8E6AE-F74F-4874-9F4F-3AFAEDF609A6}">
  <dimension ref="A1:P18"/>
  <sheetViews>
    <sheetView showGridLines="0" zoomScaleNormal="100" workbookViewId="0"/>
  </sheetViews>
  <sheetFormatPr baseColWidth="10" defaultRowHeight="11.25" x14ac:dyDescent="0.2"/>
  <cols>
    <col min="1" max="1" width="3.5703125" style="5" customWidth="1"/>
    <col min="2" max="2" width="7.28515625" style="5" customWidth="1"/>
    <col min="3" max="3" width="7.5703125" style="1" customWidth="1"/>
    <col min="4" max="4" width="2.7109375" style="1" customWidth="1"/>
    <col min="5" max="16" width="5.85546875" style="1" customWidth="1"/>
    <col min="17" max="16384" width="11.42578125" style="1"/>
  </cols>
  <sheetData>
    <row r="1" spans="1:16" ht="84.95" customHeight="1" x14ac:dyDescent="0.2"/>
    <row r="2" spans="1:16" ht="30.95" customHeight="1" x14ac:dyDescent="0.2"/>
    <row r="3" spans="1:16" s="3" customFormat="1" ht="15.75" x14ac:dyDescent="0.25">
      <c r="A3" s="6" t="s">
        <v>24</v>
      </c>
      <c r="B3" s="6"/>
    </row>
    <row r="4" spans="1:16" s="4" customFormat="1" ht="15.75" x14ac:dyDescent="0.25">
      <c r="A4" s="7" t="s">
        <v>14</v>
      </c>
      <c r="B4" s="7"/>
    </row>
    <row r="5" spans="1:16" x14ac:dyDescent="0.2">
      <c r="P5" s="12" t="s">
        <v>22</v>
      </c>
    </row>
    <row r="6" spans="1:16" s="10" customFormat="1" ht="11.25" customHeight="1" x14ac:dyDescent="0.2">
      <c r="A6" s="8"/>
      <c r="B6" s="8"/>
      <c r="C6" s="20" t="s">
        <v>15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">
        <v>13</v>
      </c>
    </row>
    <row r="7" spans="1:16" s="10" customFormat="1" ht="11.25" customHeight="1" x14ac:dyDescent="0.2">
      <c r="A7" s="11"/>
      <c r="B7" s="11"/>
      <c r="C7" s="11"/>
      <c r="D7" s="11"/>
      <c r="E7" s="23" t="s">
        <v>1</v>
      </c>
      <c r="F7" s="23" t="s">
        <v>2</v>
      </c>
      <c r="G7" s="23" t="s">
        <v>3</v>
      </c>
      <c r="H7" s="23" t="s">
        <v>4</v>
      </c>
      <c r="I7" s="23" t="s">
        <v>5</v>
      </c>
      <c r="J7" s="23" t="s">
        <v>6</v>
      </c>
      <c r="K7" s="23" t="s">
        <v>7</v>
      </c>
      <c r="L7" s="23" t="s">
        <v>8</v>
      </c>
      <c r="M7" s="23" t="s">
        <v>9</v>
      </c>
      <c r="N7" s="23" t="s">
        <v>10</v>
      </c>
      <c r="O7" s="23" t="s">
        <v>11</v>
      </c>
      <c r="P7" s="23" t="s">
        <v>12</v>
      </c>
    </row>
    <row r="8" spans="1:16" s="18" customFormat="1" x14ac:dyDescent="0.2">
      <c r="A8" s="15" t="s">
        <v>16</v>
      </c>
      <c r="B8" s="15"/>
      <c r="C8" s="21">
        <f>SUM(E8:P8)</f>
        <v>121</v>
      </c>
      <c r="D8" s="16"/>
      <c r="E8" s="16">
        <f>SUM(E9:E10)</f>
        <v>21</v>
      </c>
      <c r="F8" s="16">
        <f t="shared" ref="F8:P8" si="0">SUM(F9:F10)</f>
        <v>22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3</v>
      </c>
      <c r="M8" s="16">
        <f t="shared" si="0"/>
        <v>21</v>
      </c>
      <c r="N8" s="16">
        <f t="shared" si="0"/>
        <v>19</v>
      </c>
      <c r="O8" s="16">
        <f t="shared" si="0"/>
        <v>16</v>
      </c>
      <c r="P8" s="17">
        <f t="shared" si="0"/>
        <v>19</v>
      </c>
    </row>
    <row r="9" spans="1:16" s="18" customFormat="1" x14ac:dyDescent="0.2">
      <c r="B9" s="15" t="s">
        <v>18</v>
      </c>
      <c r="C9" s="21">
        <f t="shared" ref="C9:C14" si="1">SUM(E9:P9)</f>
        <v>66</v>
      </c>
      <c r="D9" s="16"/>
      <c r="E9" s="16">
        <v>13</v>
      </c>
      <c r="F9" s="16">
        <v>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7</v>
      </c>
      <c r="N9" s="16">
        <v>11</v>
      </c>
      <c r="O9" s="16">
        <v>6</v>
      </c>
      <c r="P9" s="16">
        <v>14</v>
      </c>
    </row>
    <row r="10" spans="1:16" s="18" customFormat="1" x14ac:dyDescent="0.2">
      <c r="B10" s="15" t="s">
        <v>19</v>
      </c>
      <c r="C10" s="21">
        <f t="shared" si="1"/>
        <v>55</v>
      </c>
      <c r="D10" s="16"/>
      <c r="E10" s="16">
        <v>8</v>
      </c>
      <c r="F10" s="16">
        <v>8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2</v>
      </c>
      <c r="M10" s="16">
        <v>14</v>
      </c>
      <c r="N10" s="16">
        <v>8</v>
      </c>
      <c r="O10" s="16">
        <v>10</v>
      </c>
      <c r="P10" s="16">
        <v>5</v>
      </c>
    </row>
    <row r="11" spans="1:16" s="18" customFormat="1" x14ac:dyDescent="0.2">
      <c r="A11" s="15" t="s">
        <v>17</v>
      </c>
      <c r="B11" s="15"/>
      <c r="C11" s="21">
        <f t="shared" si="1"/>
        <v>123</v>
      </c>
      <c r="D11" s="16"/>
      <c r="E11" s="16">
        <f>SUM(E12:E13)</f>
        <v>35</v>
      </c>
      <c r="F11" s="16">
        <f t="shared" ref="F11:P11" si="2">SUM(F12:F13)</f>
        <v>12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5</v>
      </c>
      <c r="M11" s="16">
        <f t="shared" si="2"/>
        <v>23</v>
      </c>
      <c r="N11" s="16">
        <f t="shared" si="2"/>
        <v>13</v>
      </c>
      <c r="O11" s="16">
        <f t="shared" si="2"/>
        <v>15</v>
      </c>
      <c r="P11" s="16">
        <f t="shared" si="2"/>
        <v>20</v>
      </c>
    </row>
    <row r="12" spans="1:16" s="18" customFormat="1" x14ac:dyDescent="0.2">
      <c r="B12" s="15" t="s">
        <v>18</v>
      </c>
      <c r="C12" s="21">
        <f t="shared" si="1"/>
        <v>75</v>
      </c>
      <c r="D12" s="16"/>
      <c r="E12" s="16">
        <v>21</v>
      </c>
      <c r="F12" s="16">
        <v>6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2</v>
      </c>
      <c r="M12" s="16">
        <v>12</v>
      </c>
      <c r="N12" s="16">
        <v>9</v>
      </c>
      <c r="O12" s="16">
        <v>10</v>
      </c>
      <c r="P12" s="16">
        <v>15</v>
      </c>
    </row>
    <row r="13" spans="1:16" s="18" customFormat="1" x14ac:dyDescent="0.2">
      <c r="B13" s="15" t="s">
        <v>19</v>
      </c>
      <c r="C13" s="21">
        <f t="shared" si="1"/>
        <v>48</v>
      </c>
      <c r="D13" s="16"/>
      <c r="E13" s="16">
        <v>14</v>
      </c>
      <c r="F13" s="16">
        <v>6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3</v>
      </c>
      <c r="M13" s="16">
        <v>11</v>
      </c>
      <c r="N13" s="16">
        <v>4</v>
      </c>
      <c r="O13" s="16">
        <v>5</v>
      </c>
      <c r="P13" s="16">
        <v>5</v>
      </c>
    </row>
    <row r="14" spans="1:16" s="18" customFormat="1" x14ac:dyDescent="0.2">
      <c r="A14" s="15" t="s">
        <v>15</v>
      </c>
      <c r="C14" s="22">
        <f t="shared" si="1"/>
        <v>244</v>
      </c>
      <c r="D14" s="19"/>
      <c r="E14" s="19">
        <f>SUM(E11,E8)</f>
        <v>56</v>
      </c>
      <c r="F14" s="19">
        <f t="shared" ref="F14:P14" si="3">SUM(F11,F8)</f>
        <v>34</v>
      </c>
      <c r="G14" s="19">
        <f t="shared" si="3"/>
        <v>0</v>
      </c>
      <c r="H14" s="19">
        <f t="shared" si="3"/>
        <v>0</v>
      </c>
      <c r="I14" s="19">
        <f t="shared" si="3"/>
        <v>0</v>
      </c>
      <c r="J14" s="19">
        <f t="shared" si="3"/>
        <v>0</v>
      </c>
      <c r="K14" s="19">
        <f t="shared" si="3"/>
        <v>0</v>
      </c>
      <c r="L14" s="19">
        <f t="shared" si="3"/>
        <v>8</v>
      </c>
      <c r="M14" s="19">
        <f t="shared" si="3"/>
        <v>44</v>
      </c>
      <c r="N14" s="19">
        <f t="shared" si="3"/>
        <v>32</v>
      </c>
      <c r="O14" s="19">
        <f t="shared" si="3"/>
        <v>31</v>
      </c>
      <c r="P14" s="19">
        <f t="shared" si="3"/>
        <v>39</v>
      </c>
    </row>
    <row r="15" spans="1:16" ht="11.25" customHeight="1" x14ac:dyDescent="0.2">
      <c r="A15" s="24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 t="s">
        <v>0</v>
      </c>
    </row>
    <row r="16" spans="1:16" ht="11.25" customHeight="1" x14ac:dyDescent="0.2">
      <c r="A16" s="25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22.5" customHeight="1" x14ac:dyDescent="0.2">
      <c r="A17" s="27" t="s">
        <v>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">
      <c r="P18" s="2" t="s">
        <v>30</v>
      </c>
    </row>
  </sheetData>
  <mergeCells count="2">
    <mergeCell ref="A16:P16"/>
    <mergeCell ref="A17:P17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ignoredErrors>
    <ignoredError sqref="E11:P1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74FB-73A9-4A63-9843-21F937B25848}">
  <dimension ref="A1:P18"/>
  <sheetViews>
    <sheetView showGridLines="0" zoomScaleNormal="100" workbookViewId="0"/>
  </sheetViews>
  <sheetFormatPr baseColWidth="10" defaultRowHeight="11.25" x14ac:dyDescent="0.2"/>
  <cols>
    <col min="1" max="1" width="3.5703125" style="5" customWidth="1"/>
    <col min="2" max="2" width="7.28515625" style="5" customWidth="1"/>
    <col min="3" max="3" width="7.5703125" style="1" customWidth="1"/>
    <col min="4" max="4" width="2.7109375" style="1" customWidth="1"/>
    <col min="5" max="16" width="5.85546875" style="1" customWidth="1"/>
    <col min="17" max="16384" width="11.42578125" style="1"/>
  </cols>
  <sheetData>
    <row r="1" spans="1:16" ht="84.95" customHeight="1" x14ac:dyDescent="0.2"/>
    <row r="2" spans="1:16" ht="30.95" customHeight="1" x14ac:dyDescent="0.2"/>
    <row r="3" spans="1:16" s="3" customFormat="1" ht="15.75" x14ac:dyDescent="0.25">
      <c r="A3" s="6" t="s">
        <v>25</v>
      </c>
      <c r="B3" s="6"/>
    </row>
    <row r="4" spans="1:16" s="4" customFormat="1" ht="15.75" x14ac:dyDescent="0.25">
      <c r="A4" s="7" t="s">
        <v>14</v>
      </c>
      <c r="B4" s="7"/>
    </row>
    <row r="5" spans="1:16" x14ac:dyDescent="0.2">
      <c r="P5" s="12" t="s">
        <v>22</v>
      </c>
    </row>
    <row r="6" spans="1:16" s="10" customFormat="1" ht="11.25" customHeight="1" x14ac:dyDescent="0.2">
      <c r="A6" s="8"/>
      <c r="B6" s="8"/>
      <c r="C6" s="20" t="s">
        <v>15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">
        <v>13</v>
      </c>
    </row>
    <row r="7" spans="1:16" s="10" customFormat="1" ht="11.25" customHeight="1" x14ac:dyDescent="0.2">
      <c r="A7" s="11"/>
      <c r="B7" s="11"/>
      <c r="C7" s="11"/>
      <c r="D7" s="11"/>
      <c r="E7" s="23" t="s">
        <v>1</v>
      </c>
      <c r="F7" s="23" t="s">
        <v>2</v>
      </c>
      <c r="G7" s="23" t="s">
        <v>3</v>
      </c>
      <c r="H7" s="23" t="s">
        <v>4</v>
      </c>
      <c r="I7" s="23" t="s">
        <v>5</v>
      </c>
      <c r="J7" s="23" t="s">
        <v>6</v>
      </c>
      <c r="K7" s="23" t="s">
        <v>7</v>
      </c>
      <c r="L7" s="23" t="s">
        <v>8</v>
      </c>
      <c r="M7" s="23" t="s">
        <v>9</v>
      </c>
      <c r="N7" s="23" t="s">
        <v>10</v>
      </c>
      <c r="O7" s="23" t="s">
        <v>11</v>
      </c>
      <c r="P7" s="23" t="s">
        <v>12</v>
      </c>
    </row>
    <row r="8" spans="1:16" s="18" customFormat="1" x14ac:dyDescent="0.2">
      <c r="A8" s="15" t="s">
        <v>16</v>
      </c>
      <c r="B8" s="15"/>
      <c r="C8" s="21">
        <f>SUM(E8:P8)</f>
        <v>295</v>
      </c>
      <c r="D8" s="16"/>
      <c r="E8" s="16">
        <f>SUM(E9:E10)</f>
        <v>37</v>
      </c>
      <c r="F8" s="16">
        <f t="shared" ref="F8:P8" si="0">SUM(F9:F10)</f>
        <v>25</v>
      </c>
      <c r="G8" s="16">
        <f t="shared" si="0"/>
        <v>21</v>
      </c>
      <c r="H8" s="16">
        <f t="shared" si="0"/>
        <v>27</v>
      </c>
      <c r="I8" s="16">
        <f t="shared" si="0"/>
        <v>20</v>
      </c>
      <c r="J8" s="16">
        <f t="shared" si="0"/>
        <v>18</v>
      </c>
      <c r="K8" s="16">
        <f t="shared" si="0"/>
        <v>30</v>
      </c>
      <c r="L8" s="16">
        <f t="shared" si="0"/>
        <v>20</v>
      </c>
      <c r="M8" s="16">
        <f t="shared" si="0"/>
        <v>23</v>
      </c>
      <c r="N8" s="16">
        <f t="shared" si="0"/>
        <v>23</v>
      </c>
      <c r="O8" s="16">
        <f t="shared" si="0"/>
        <v>27</v>
      </c>
      <c r="P8" s="16">
        <f t="shared" si="0"/>
        <v>24</v>
      </c>
    </row>
    <row r="9" spans="1:16" s="18" customFormat="1" x14ac:dyDescent="0.2">
      <c r="B9" s="15" t="s">
        <v>18</v>
      </c>
      <c r="C9" s="21">
        <f t="shared" ref="C9:C14" si="1">SUM(E9:P9)</f>
        <v>149</v>
      </c>
      <c r="D9" s="16"/>
      <c r="E9" s="16">
        <v>20</v>
      </c>
      <c r="F9" s="16">
        <v>13</v>
      </c>
      <c r="G9" s="16">
        <v>14</v>
      </c>
      <c r="H9" s="16">
        <v>12</v>
      </c>
      <c r="I9" s="16">
        <v>12</v>
      </c>
      <c r="J9" s="16">
        <v>8</v>
      </c>
      <c r="K9" s="16">
        <v>11</v>
      </c>
      <c r="L9" s="16">
        <v>8</v>
      </c>
      <c r="M9" s="16">
        <v>10</v>
      </c>
      <c r="N9" s="16">
        <v>12</v>
      </c>
      <c r="O9" s="16">
        <v>13</v>
      </c>
      <c r="P9" s="16">
        <v>16</v>
      </c>
    </row>
    <row r="10" spans="1:16" s="18" customFormat="1" x14ac:dyDescent="0.2">
      <c r="B10" s="15" t="s">
        <v>19</v>
      </c>
      <c r="C10" s="21">
        <f t="shared" si="1"/>
        <v>146</v>
      </c>
      <c r="D10" s="16"/>
      <c r="E10" s="16">
        <v>17</v>
      </c>
      <c r="F10" s="16">
        <v>12</v>
      </c>
      <c r="G10" s="16">
        <v>7</v>
      </c>
      <c r="H10" s="16">
        <v>15</v>
      </c>
      <c r="I10" s="16">
        <v>8</v>
      </c>
      <c r="J10" s="16">
        <v>10</v>
      </c>
      <c r="K10" s="16">
        <v>19</v>
      </c>
      <c r="L10" s="16">
        <v>12</v>
      </c>
      <c r="M10" s="16">
        <v>13</v>
      </c>
      <c r="N10" s="16">
        <v>11</v>
      </c>
      <c r="O10" s="16">
        <v>14</v>
      </c>
      <c r="P10" s="16">
        <v>8</v>
      </c>
    </row>
    <row r="11" spans="1:16" s="18" customFormat="1" x14ac:dyDescent="0.2">
      <c r="A11" s="15" t="s">
        <v>17</v>
      </c>
      <c r="B11" s="15"/>
      <c r="C11" s="21">
        <f t="shared" si="1"/>
        <v>241</v>
      </c>
      <c r="D11" s="16"/>
      <c r="E11" s="16">
        <f>SUM(E12:E13)</f>
        <v>23</v>
      </c>
      <c r="F11" s="16">
        <f t="shared" ref="F11" si="2">SUM(F12:F13)</f>
        <v>23</v>
      </c>
      <c r="G11" s="16">
        <f t="shared" ref="G11" si="3">SUM(G12:G13)</f>
        <v>22</v>
      </c>
      <c r="H11" s="16">
        <f t="shared" ref="H11" si="4">SUM(H12:H13)</f>
        <v>24</v>
      </c>
      <c r="I11" s="16">
        <f t="shared" ref="I11" si="5">SUM(I12:I13)</f>
        <v>24</v>
      </c>
      <c r="J11" s="16">
        <f t="shared" ref="J11" si="6">SUM(J12:J13)</f>
        <v>12</v>
      </c>
      <c r="K11" s="16">
        <f t="shared" ref="K11" si="7">SUM(K12:K13)</f>
        <v>23</v>
      </c>
      <c r="L11" s="16">
        <f t="shared" ref="L11" si="8">SUM(L12:L13)</f>
        <v>23</v>
      </c>
      <c r="M11" s="16">
        <f t="shared" ref="M11" si="9">SUM(M12:M13)</f>
        <v>17</v>
      </c>
      <c r="N11" s="16">
        <f t="shared" ref="N11" si="10">SUM(N12:N13)</f>
        <v>15</v>
      </c>
      <c r="O11" s="16">
        <f t="shared" ref="O11" si="11">SUM(O12:O13)</f>
        <v>12</v>
      </c>
      <c r="P11" s="16">
        <f t="shared" ref="P11" si="12">SUM(P12:P13)</f>
        <v>23</v>
      </c>
    </row>
    <row r="12" spans="1:16" s="18" customFormat="1" x14ac:dyDescent="0.2">
      <c r="B12" s="15" t="s">
        <v>18</v>
      </c>
      <c r="C12" s="21">
        <f t="shared" si="1"/>
        <v>136</v>
      </c>
      <c r="D12" s="16"/>
      <c r="E12" s="16">
        <v>14</v>
      </c>
      <c r="F12" s="16">
        <v>14</v>
      </c>
      <c r="G12" s="16">
        <v>13</v>
      </c>
      <c r="H12" s="16">
        <v>14</v>
      </c>
      <c r="I12" s="16">
        <v>18</v>
      </c>
      <c r="J12" s="16">
        <v>8</v>
      </c>
      <c r="K12" s="16">
        <v>13</v>
      </c>
      <c r="L12" s="16">
        <v>10</v>
      </c>
      <c r="M12" s="16">
        <v>8</v>
      </c>
      <c r="N12" s="16">
        <v>8</v>
      </c>
      <c r="O12" s="16">
        <v>8</v>
      </c>
      <c r="P12" s="16">
        <v>8</v>
      </c>
    </row>
    <row r="13" spans="1:16" s="18" customFormat="1" x14ac:dyDescent="0.2">
      <c r="B13" s="15" t="s">
        <v>19</v>
      </c>
      <c r="C13" s="21">
        <f t="shared" si="1"/>
        <v>105</v>
      </c>
      <c r="D13" s="16"/>
      <c r="E13" s="16">
        <v>9</v>
      </c>
      <c r="F13" s="16">
        <v>9</v>
      </c>
      <c r="G13" s="16">
        <v>9</v>
      </c>
      <c r="H13" s="16">
        <v>10</v>
      </c>
      <c r="I13" s="16">
        <v>6</v>
      </c>
      <c r="J13" s="16">
        <v>4</v>
      </c>
      <c r="K13" s="16">
        <v>10</v>
      </c>
      <c r="L13" s="16">
        <v>13</v>
      </c>
      <c r="M13" s="16">
        <v>9</v>
      </c>
      <c r="N13" s="16">
        <v>7</v>
      </c>
      <c r="O13" s="16">
        <v>4</v>
      </c>
      <c r="P13" s="16">
        <v>15</v>
      </c>
    </row>
    <row r="14" spans="1:16" s="18" customFormat="1" x14ac:dyDescent="0.2">
      <c r="A14" s="15" t="s">
        <v>15</v>
      </c>
      <c r="C14" s="22">
        <f t="shared" si="1"/>
        <v>536</v>
      </c>
      <c r="D14" s="19"/>
      <c r="E14" s="19">
        <f>SUM(E11,E8)</f>
        <v>60</v>
      </c>
      <c r="F14" s="19">
        <f t="shared" ref="F14:P14" si="13">SUM(F11,F8)</f>
        <v>48</v>
      </c>
      <c r="G14" s="19">
        <f t="shared" si="13"/>
        <v>43</v>
      </c>
      <c r="H14" s="19">
        <f t="shared" si="13"/>
        <v>51</v>
      </c>
      <c r="I14" s="19">
        <f t="shared" si="13"/>
        <v>44</v>
      </c>
      <c r="J14" s="19">
        <f t="shared" si="13"/>
        <v>30</v>
      </c>
      <c r="K14" s="19">
        <f t="shared" si="13"/>
        <v>53</v>
      </c>
      <c r="L14" s="19">
        <f t="shared" si="13"/>
        <v>43</v>
      </c>
      <c r="M14" s="19">
        <f t="shared" si="13"/>
        <v>40</v>
      </c>
      <c r="N14" s="19">
        <f t="shared" si="13"/>
        <v>38</v>
      </c>
      <c r="O14" s="19">
        <f t="shared" si="13"/>
        <v>39</v>
      </c>
      <c r="P14" s="19">
        <f t="shared" si="13"/>
        <v>47</v>
      </c>
    </row>
    <row r="15" spans="1:16" ht="11.2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 t="s">
        <v>0</v>
      </c>
    </row>
    <row r="16" spans="1:16" ht="11.25" customHeight="1" x14ac:dyDescent="0.2">
      <c r="A16" s="25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22.5" customHeight="1" x14ac:dyDescent="0.2">
      <c r="A17" s="27" t="s">
        <v>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">
      <c r="P18" s="2" t="s">
        <v>28</v>
      </c>
    </row>
  </sheetData>
  <mergeCells count="2">
    <mergeCell ref="A16:P16"/>
    <mergeCell ref="A17:P17"/>
  </mergeCells>
  <pageMargins left="0.55118110236220474" right="0.27559055118110237" top="0.23622047244094491" bottom="0.78740157480314965" header="0.31496062992125984" footer="0.35433070866141736"/>
  <pageSetup paperSize="9" orientation="portrait" r:id="rId1"/>
  <headerFooter>
    <oddFooter>&amp;L&amp;8Abteilung Aussenbeziehungen und Statistik (Austa), Junkerngasse 47, Postfach, 3000 Bern 8
Telefon 031 321 75 31, statistik@bern.ch, www.bern.ch/statistik&amp;R&amp;8&amp;D</oddFooter>
  </headerFooter>
  <drawing r:id="rId2"/>
</worksheet>
</file>

<file path=docMetadata/LabelInfo.xml><?xml version="1.0" encoding="utf-8"?>
<clbl:labelList xmlns:clbl="http://schemas.microsoft.com/office/2020/mipLabelMetadata">
  <clbl:label id="{7a14e525-c421-4262-8081-b622dce32f5d}" enabled="1" method="Privileged" siteId="{815d4e96-e3a0-41eb-9183-2fea315f327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Matter Michael, PRD AUSTA</cp:lastModifiedBy>
  <cp:lastPrinted>2022-04-07T11:41:06Z</cp:lastPrinted>
  <dcterms:created xsi:type="dcterms:W3CDTF">2021-01-07T07:09:33Z</dcterms:created>
  <dcterms:modified xsi:type="dcterms:W3CDTF">2024-03-07T09:48:08Z</dcterms:modified>
</cp:coreProperties>
</file>