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O:\6_Statistik\2_Grundlagen_themenübergreifende-Bereiche\2_Publikationen\6_Internet\03\Aktuell\"/>
    </mc:Choice>
  </mc:AlternateContent>
  <xr:revisionPtr revIDLastSave="0" documentId="13_ncr:1_{A697E7CC-D25B-4448-B189-E5A8A8F22489}" xr6:coauthVersionLast="47" xr6:coauthVersionMax="47" xr10:uidLastSave="{00000000-0000-0000-0000-000000000000}"/>
  <bookViews>
    <workbookView xWindow="-120" yWindow="-120" windowWidth="29040" windowHeight="15840" tabRatio="904" xr2:uid="{00000000-000D-0000-FFFF-FFFF00000000}"/>
  </bookViews>
  <sheets>
    <sheet name="2023" sheetId="41" r:id="rId1"/>
    <sheet name="2022" sheetId="40" r:id="rId2"/>
    <sheet name="2021" sheetId="38" r:id="rId3"/>
    <sheet name="2020" sheetId="39"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41" l="1"/>
  <c r="B21" i="41"/>
  <c r="F20" i="41"/>
  <c r="E20" i="41"/>
  <c r="C20" i="41"/>
  <c r="B20" i="41"/>
  <c r="B21" i="40"/>
  <c r="B20" i="40"/>
  <c r="E21" i="40"/>
  <c r="F21" i="40"/>
  <c r="E20" i="40"/>
  <c r="F20" i="40"/>
  <c r="C21" i="40"/>
  <c r="C20" i="40"/>
  <c r="F21" i="39"/>
  <c r="E21" i="39"/>
  <c r="C21" i="39"/>
  <c r="B21" i="39"/>
  <c r="F20" i="39"/>
  <c r="E20" i="39"/>
  <c r="C20" i="39"/>
  <c r="B20" i="39"/>
  <c r="F21" i="38" l="1"/>
  <c r="E21" i="38"/>
  <c r="C21" i="38"/>
  <c r="B21" i="38"/>
  <c r="F20" i="38"/>
  <c r="E20" i="38"/>
  <c r="C20" i="38"/>
  <c r="B20" i="38"/>
</calcChain>
</file>

<file path=xl/sharedStrings.xml><?xml version="1.0" encoding="utf-8"?>
<sst xmlns="http://schemas.openxmlformats.org/spreadsheetml/2006/main" count="104" uniqueCount="28">
  <si>
    <t>Mai</t>
  </si>
  <si>
    <t>Statistik Stadt Bern</t>
  </si>
  <si>
    <t>Stadt Bern</t>
  </si>
  <si>
    <t>Januar</t>
  </si>
  <si>
    <t>Februar</t>
  </si>
  <si>
    <t>März</t>
  </si>
  <si>
    <t>April</t>
  </si>
  <si>
    <t>Juni</t>
  </si>
  <si>
    <t>Juli</t>
  </si>
  <si>
    <t>August</t>
  </si>
  <si>
    <t>September</t>
  </si>
  <si>
    <t>Oktober</t>
  </si>
  <si>
    <t>November</t>
  </si>
  <si>
    <t>Dezember</t>
  </si>
  <si>
    <t>Total</t>
  </si>
  <si>
    <t>Durchschnitt pro Monat</t>
  </si>
  <si>
    <t>Kurzarbeit 2021</t>
  </si>
  <si>
    <t>vorangemeldete Kurzarbeit</t>
  </si>
  <si>
    <t>abgerechnete Kurzarbeit</t>
  </si>
  <si>
    <t>Anzahl
Betriebs-
abteilungen</t>
  </si>
  <si>
    <t>Anzahl
betroffene
Mitarbeitende</t>
  </si>
  <si>
    <t>Voranmeldungen zur Kurzarbeit erscheinen erst, wenn sie eingelesen und genehmigt wurden. Aufgrund von Nacherfassungen und weiteren Mutationen sind nachträgliche Korrekturen möglich. Die räumliche Zuordnung ist bei Unternehmen mit mehreren Arbeitsstätten nicht immer eindeutig. Daten zur abgerechneten Kurzarbeit sind erst nach einer Frist von zwei Monaten verfügbar.</t>
  </si>
  <si>
    <t>Kurzarbeit 2020</t>
  </si>
  <si>
    <t>T 03.03.610i</t>
  </si>
  <si>
    <t>Kurzarbeit 2022</t>
  </si>
  <si>
    <t>Kurzarbeit 2023</t>
  </si>
  <si>
    <t>Datenquelle: Staatssekretariat für Wirtschaft (SECO), Arbeitsmarktstatistik (Datenstand: 13.2.2023)</t>
  </si>
  <si>
    <t>Datenquelle: Staatssekretariat für Wirtschaft (SECO), Arbeitsmarktstatistik (Datenstand: 3.4.2023)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</si>
</sst>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0;\–\ #\ ##0;\–"/>
  </numFmts>
  <fonts count="8" x14ac:knownFonts="1">
    <font>
      <sz val="10"/>
      <color theme="1"/>
      <name val="Arial"/>
      <family val="2"/>
    </font>
    <font>
      <sz val="8"/>
      <color theme="1"/>
      <name val="Arial"/>
      <family val="2"/>
    </font>
    <font>
      <b/>
      <sz val="12"/>
      <color theme="1"/>
      <name val="Arial"/>
      <family val="2"/>
    </font>
    <font>
      <sz val="10"/>
      <name val="Arial"/>
      <family val="2"/>
    </font>
    <font>
      <b/>
      <sz val="12"/>
      <color rgb="FFFF0000"/>
      <name val="Arial"/>
      <family val="2"/>
    </font>
    <font>
      <i/>
      <sz val="8"/>
      <color theme="1"/>
      <name val="Arial"/>
      <family val="2"/>
    </font>
    <font>
      <sz val="8"/>
      <name val="Arial"/>
      <family val="2"/>
    </font>
    <font>
      <i/>
      <sz val="6"/>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rgb="FF000000"/>
      </top>
      <bottom/>
      <diagonal/>
    </border>
    <border>
      <left/>
      <right/>
      <top style="thin">
        <color rgb="FF000000"/>
      </top>
      <bottom style="thin">
        <color rgb="FF000000"/>
      </bottom>
      <diagonal/>
    </border>
    <border>
      <left/>
      <right/>
      <top/>
      <bottom style="thin">
        <color rgb="FF000000"/>
      </bottom>
      <diagonal/>
    </border>
  </borders>
  <cellStyleXfs count="3">
    <xf numFmtId="0" fontId="0" fillId="0" borderId="0"/>
    <xf numFmtId="0" fontId="3" fillId="0" borderId="0"/>
    <xf numFmtId="9" fontId="3" fillId="0" borderId="0" applyFont="0" applyFill="0" applyBorder="0" applyAlignment="0" applyProtection="0"/>
  </cellStyleXfs>
  <cellXfs count="30">
    <xf numFmtId="0" fontId="0" fillId="0" borderId="0" xfId="0"/>
    <xf numFmtId="0" fontId="1" fillId="0" borderId="0" xfId="0" applyFont="1"/>
    <xf numFmtId="0" fontId="2" fillId="0" borderId="0" xfId="0" applyFont="1"/>
    <xf numFmtId="0" fontId="1" fillId="0" borderId="0" xfId="0" applyFont="1" applyAlignment="1">
      <alignment vertical="top"/>
    </xf>
    <xf numFmtId="0" fontId="1" fillId="0" borderId="0" xfId="0" applyFont="1" applyAlignment="1">
      <alignment horizontal="left"/>
    </xf>
    <xf numFmtId="0" fontId="2" fillId="0" borderId="0" xfId="0" applyNumberFormat="1" applyFont="1" applyAlignment="1">
      <alignment horizontal="left"/>
    </xf>
    <xf numFmtId="0" fontId="2" fillId="0" borderId="0" xfId="0" applyNumberFormat="1" applyFont="1"/>
    <xf numFmtId="0" fontId="4" fillId="0" borderId="0" xfId="0" applyNumberFormat="1" applyFont="1" applyAlignment="1">
      <alignment horizontal="left"/>
    </xf>
    <xf numFmtId="0" fontId="4" fillId="0" borderId="0" xfId="0" applyNumberFormat="1" applyFont="1"/>
    <xf numFmtId="0" fontId="4" fillId="0" borderId="0" xfId="0" applyFont="1"/>
    <xf numFmtId="0" fontId="7" fillId="0" borderId="0" xfId="0" applyNumberFormat="1" applyFont="1" applyBorder="1" applyAlignment="1">
      <alignment horizontal="right" vertical="top"/>
    </xf>
    <xf numFmtId="0" fontId="5" fillId="0" borderId="0" xfId="0" applyFont="1" applyFill="1" applyAlignment="1">
      <alignment horizontal="left"/>
    </xf>
    <xf numFmtId="16" fontId="1" fillId="0" borderId="0" xfId="0" applyNumberFormat="1" applyFont="1" applyFill="1" applyBorder="1" applyAlignment="1">
      <alignment horizontal="left"/>
    </xf>
    <xf numFmtId="16" fontId="1" fillId="0" borderId="0" xfId="0" applyNumberFormat="1" applyFont="1" applyFill="1" applyAlignment="1">
      <alignment horizontal="left"/>
    </xf>
    <xf numFmtId="0" fontId="1" fillId="0" borderId="4" xfId="0" applyNumberFormat="1" applyFont="1" applyBorder="1" applyAlignment="1">
      <alignment horizontal="left" vertical="top"/>
    </xf>
    <xf numFmtId="0" fontId="1" fillId="0" borderId="4" xfId="0" applyNumberFormat="1" applyFont="1" applyBorder="1" applyAlignment="1">
      <alignment horizontal="right" vertical="top"/>
    </xf>
    <xf numFmtId="0" fontId="5" fillId="0" borderId="2" xfId="0" applyFont="1" applyFill="1" applyBorder="1" applyAlignment="1">
      <alignment horizontal="left"/>
    </xf>
    <xf numFmtId="0" fontId="1" fillId="0" borderId="0" xfId="0" applyFont="1" applyBorder="1" applyAlignment="1">
      <alignment horizontal="left"/>
    </xf>
    <xf numFmtId="0" fontId="6" fillId="0" borderId="0" xfId="0" applyNumberFormat="1" applyFont="1" applyFill="1" applyAlignment="1">
      <alignment horizontal="right"/>
    </xf>
    <xf numFmtId="0" fontId="1" fillId="0" borderId="2" xfId="0" applyNumberFormat="1" applyFont="1" applyBorder="1" applyAlignment="1">
      <alignment horizontal="right" vertical="top" wrapText="1"/>
    </xf>
    <xf numFmtId="16" fontId="1" fillId="0" borderId="1" xfId="0" applyNumberFormat="1" applyFont="1" applyFill="1" applyBorder="1" applyAlignment="1">
      <alignment horizontal="left"/>
    </xf>
    <xf numFmtId="0" fontId="1" fillId="0" borderId="2" xfId="0" applyFont="1" applyBorder="1" applyAlignment="1">
      <alignment horizontal="right"/>
    </xf>
    <xf numFmtId="164" fontId="1" fillId="0" borderId="2" xfId="0" applyNumberFormat="1" applyFont="1" applyFill="1" applyBorder="1" applyAlignment="1"/>
    <xf numFmtId="164" fontId="1" fillId="0" borderId="0" xfId="0" applyNumberFormat="1" applyFont="1" applyFill="1" applyAlignment="1"/>
    <xf numFmtId="164" fontId="1" fillId="0" borderId="1" xfId="0" applyNumberFormat="1" applyFont="1" applyFill="1" applyBorder="1" applyAlignment="1"/>
    <xf numFmtId="0" fontId="1" fillId="0" borderId="0" xfId="0" applyFont="1" applyAlignment="1">
      <alignment horizontal="right"/>
    </xf>
    <xf numFmtId="0" fontId="1" fillId="0" borderId="3" xfId="0" applyFont="1" applyBorder="1" applyAlignment="1">
      <alignment horizontal="right"/>
    </xf>
    <xf numFmtId="0" fontId="0" fillId="0" borderId="3" xfId="0" applyBorder="1" applyAlignment="1">
      <alignment horizontal="right"/>
    </xf>
    <xf numFmtId="0" fontId="1" fillId="0" borderId="0" xfId="0" applyFont="1" applyBorder="1" applyAlignment="1">
      <alignment horizontal="left" vertical="top" wrapText="1"/>
    </xf>
    <xf numFmtId="0" fontId="0" fillId="0" borderId="0" xfId="0" applyFont="1" applyAlignment="1">
      <alignment vertical="top" wrapText="1"/>
    </xf>
  </cellXfs>
  <cellStyles count="3">
    <cellStyle name="Prozent 2" xfId="2" xr:uid="{00000000-0005-0000-0000-000000000000}"/>
    <cellStyle name="Standard" xfId="0" builtinId="0"/>
    <cellStyle name="Standard 2" xfId="1" xr:uid="{00000000-0005-0000-0000-000002000000}"/>
  </cellStyles>
  <dxfs count="0"/>
  <tableStyles count="0" defaultTableStyle="TableStyleMedium2" defaultPivotStyle="PivotStyleLight16"/>
  <colors>
    <mruColors>
      <color rgb="FFFCD5B4"/>
      <color rgb="FFDD052B"/>
      <color rgb="FFFF8C5F"/>
      <color rgb="FF00FF00"/>
      <color rgb="FFFF8B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769875</xdr:colOff>
      <xdr:row>1</xdr:row>
      <xdr:rowOff>86475</xdr:rowOff>
    </xdr:to>
    <xdr:pic>
      <xdr:nvPicPr>
        <xdr:cNvPr id="2" name="Grafik 1">
          <a:extLst>
            <a:ext uri="{FF2B5EF4-FFF2-40B4-BE49-F238E27FC236}">
              <a16:creationId xmlns:a16="http://schemas.microsoft.com/office/drawing/2014/main" id="{E6B97157-31FC-471F-8765-FC684BA8926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769875</xdr:colOff>
      <xdr:row>1</xdr:row>
      <xdr:rowOff>86475</xdr:rowOff>
    </xdr:to>
    <xdr:pic>
      <xdr:nvPicPr>
        <xdr:cNvPr id="2" name="Grafik 1">
          <a:extLst>
            <a:ext uri="{FF2B5EF4-FFF2-40B4-BE49-F238E27FC236}">
              <a16:creationId xmlns:a16="http://schemas.microsoft.com/office/drawing/2014/main" id="{525BED37-702F-42CF-810F-9EB5837AACB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769875</xdr:colOff>
      <xdr:row>1</xdr:row>
      <xdr:rowOff>86475</xdr:rowOff>
    </xdr:to>
    <xdr:pic>
      <xdr:nvPicPr>
        <xdr:cNvPr id="2" name="Grafik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769875</xdr:colOff>
      <xdr:row>1</xdr:row>
      <xdr:rowOff>86475</xdr:rowOff>
    </xdr:to>
    <xdr:pic>
      <xdr:nvPicPr>
        <xdr:cNvPr id="2" name="Grafik 1">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C0699-4277-4FB9-9055-70E4702EDBCF}">
  <dimension ref="A1:F24"/>
  <sheetViews>
    <sheetView showGridLines="0" tabSelected="1" zoomScaleNormal="100" workbookViewId="0"/>
  </sheetViews>
  <sheetFormatPr baseColWidth="10" defaultRowHeight="11.25" x14ac:dyDescent="0.2"/>
  <cols>
    <col min="1" max="1" width="30.85546875" style="4" customWidth="1"/>
    <col min="2" max="2" width="9.7109375" style="1" customWidth="1"/>
    <col min="3" max="3" width="12.85546875" style="1" customWidth="1"/>
    <col min="4" max="4" width="3" style="1" customWidth="1"/>
    <col min="5" max="5" width="9.7109375" style="1" customWidth="1"/>
    <col min="6" max="6" width="12.85546875" style="1" customWidth="1"/>
    <col min="7" max="7" width="15.140625" style="1" customWidth="1"/>
    <col min="8" max="16384" width="11.42578125" style="1"/>
  </cols>
  <sheetData>
    <row r="1" spans="1:6" ht="84.95" customHeight="1" x14ac:dyDescent="0.2"/>
    <row r="2" spans="1:6" ht="30.95" customHeight="1" x14ac:dyDescent="0.2"/>
    <row r="3" spans="1:6" s="2" customFormat="1" ht="15.75" x14ac:dyDescent="0.25">
      <c r="A3" s="5" t="s">
        <v>25</v>
      </c>
      <c r="B3" s="6"/>
      <c r="C3" s="6"/>
      <c r="D3" s="6"/>
      <c r="E3" s="6"/>
      <c r="F3" s="6"/>
    </row>
    <row r="4" spans="1:6" s="9" customFormat="1" ht="15.75" x14ac:dyDescent="0.25">
      <c r="A4" s="7" t="s">
        <v>2</v>
      </c>
      <c r="B4" s="8"/>
      <c r="C4" s="8"/>
      <c r="D4" s="8"/>
      <c r="E4" s="8"/>
      <c r="F4" s="8"/>
    </row>
    <row r="5" spans="1:6" x14ac:dyDescent="0.2">
      <c r="A5" s="11"/>
      <c r="F5" s="25" t="s">
        <v>23</v>
      </c>
    </row>
    <row r="6" spans="1:6" ht="11.25" customHeight="1" x14ac:dyDescent="0.2">
      <c r="A6" s="16"/>
      <c r="B6" s="26" t="s">
        <v>17</v>
      </c>
      <c r="C6" s="27"/>
      <c r="D6" s="21"/>
      <c r="E6" s="26" t="s">
        <v>18</v>
      </c>
      <c r="F6" s="27"/>
    </row>
    <row r="7" spans="1:6" s="3" customFormat="1" ht="33.75" x14ac:dyDescent="0.2">
      <c r="A7" s="14"/>
      <c r="B7" s="19" t="s">
        <v>19</v>
      </c>
      <c r="C7" s="19" t="s">
        <v>20</v>
      </c>
      <c r="D7" s="15"/>
      <c r="E7" s="19" t="s">
        <v>19</v>
      </c>
      <c r="F7" s="19" t="s">
        <v>20</v>
      </c>
    </row>
    <row r="8" spans="1:6" x14ac:dyDescent="0.2">
      <c r="A8" s="12" t="s">
        <v>3</v>
      </c>
      <c r="B8" s="22">
        <v>2</v>
      </c>
      <c r="C8" s="22">
        <v>21</v>
      </c>
      <c r="D8" s="22"/>
      <c r="E8" s="22">
        <v>1</v>
      </c>
      <c r="F8" s="22">
        <v>3</v>
      </c>
    </row>
    <row r="9" spans="1:6" x14ac:dyDescent="0.2">
      <c r="A9" s="13" t="s">
        <v>4</v>
      </c>
      <c r="B9" s="1">
        <v>2</v>
      </c>
      <c r="C9" s="1">
        <v>81</v>
      </c>
      <c r="D9" s="23"/>
    </row>
    <row r="10" spans="1:6" x14ac:dyDescent="0.2">
      <c r="A10" s="13" t="s">
        <v>5</v>
      </c>
      <c r="B10" s="1">
        <v>6</v>
      </c>
      <c r="C10" s="1">
        <v>48</v>
      </c>
      <c r="D10" s="23"/>
    </row>
    <row r="11" spans="1:6" x14ac:dyDescent="0.2">
      <c r="A11" s="13" t="s">
        <v>6</v>
      </c>
      <c r="D11" s="23"/>
    </row>
    <row r="12" spans="1:6" x14ac:dyDescent="0.2">
      <c r="A12" s="13" t="s">
        <v>0</v>
      </c>
      <c r="D12" s="23"/>
    </row>
    <row r="13" spans="1:6" x14ac:dyDescent="0.2">
      <c r="A13" s="13" t="s">
        <v>7</v>
      </c>
      <c r="D13" s="23"/>
    </row>
    <row r="14" spans="1:6" x14ac:dyDescent="0.2">
      <c r="A14" s="13" t="s">
        <v>8</v>
      </c>
      <c r="D14" s="23"/>
    </row>
    <row r="15" spans="1:6" x14ac:dyDescent="0.2">
      <c r="A15" s="13" t="s">
        <v>9</v>
      </c>
      <c r="D15" s="23"/>
      <c r="E15" s="23"/>
      <c r="F15" s="23"/>
    </row>
    <row r="16" spans="1:6" x14ac:dyDescent="0.2">
      <c r="A16" s="13" t="s">
        <v>10</v>
      </c>
      <c r="D16" s="23"/>
    </row>
    <row r="17" spans="1:6" x14ac:dyDescent="0.2">
      <c r="A17" s="13" t="s">
        <v>11</v>
      </c>
      <c r="D17" s="23"/>
    </row>
    <row r="18" spans="1:6" x14ac:dyDescent="0.2">
      <c r="A18" s="13" t="s">
        <v>12</v>
      </c>
    </row>
    <row r="19" spans="1:6" x14ac:dyDescent="0.2">
      <c r="A19" s="12" t="s">
        <v>13</v>
      </c>
      <c r="B19" s="24"/>
      <c r="C19" s="24"/>
      <c r="D19" s="24"/>
      <c r="E19" s="24"/>
      <c r="F19" s="24"/>
    </row>
    <row r="20" spans="1:6" x14ac:dyDescent="0.2">
      <c r="A20" s="13" t="s">
        <v>14</v>
      </c>
      <c r="B20" s="23">
        <f>SUM(B8:B19)</f>
        <v>10</v>
      </c>
      <c r="C20" s="23">
        <f>SUM(C8:C19)</f>
        <v>150</v>
      </c>
      <c r="D20" s="23"/>
      <c r="E20" s="23">
        <f t="shared" ref="E20:F20" si="0">SUM(E8:E19)</f>
        <v>1</v>
      </c>
      <c r="F20" s="23">
        <f t="shared" si="0"/>
        <v>3</v>
      </c>
    </row>
    <row r="21" spans="1:6" ht="15" customHeight="1" x14ac:dyDescent="0.2">
      <c r="A21" s="20" t="s">
        <v>15</v>
      </c>
      <c r="B21" s="24">
        <f>AVERAGE(B8:B19)</f>
        <v>3.3333333333333335</v>
      </c>
      <c r="C21" s="24">
        <f>AVERAGE(C8:C19)</f>
        <v>50</v>
      </c>
      <c r="D21" s="24"/>
      <c r="E21" s="24"/>
      <c r="F21" s="24"/>
    </row>
    <row r="22" spans="1:6" x14ac:dyDescent="0.2">
      <c r="A22" s="17"/>
      <c r="F22" s="10" t="s">
        <v>1</v>
      </c>
    </row>
    <row r="23" spans="1:6" s="3" customFormat="1" ht="47.1" customHeight="1" x14ac:dyDescent="0.2">
      <c r="A23" s="28" t="s">
        <v>21</v>
      </c>
      <c r="B23" s="29"/>
      <c r="C23" s="29"/>
      <c r="D23" s="29"/>
      <c r="E23" s="29"/>
      <c r="F23" s="29"/>
    </row>
    <row r="24" spans="1:6" x14ac:dyDescent="0.2">
      <c r="F24" s="18" t="s">
        <v>27</v>
      </c>
    </row>
  </sheetData>
  <mergeCells count="3">
    <mergeCell ref="B6:C6"/>
    <mergeCell ref="E6:F6"/>
    <mergeCell ref="A23:F23"/>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ignoredErrors>
    <ignoredError sqref="B21:D21"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CFA89-954D-4BF7-9A2E-3C2F0D075A3B}">
  <dimension ref="A1:F24"/>
  <sheetViews>
    <sheetView showGridLines="0" zoomScaleNormal="100" workbookViewId="0">
      <selection activeCell="F24" sqref="F24"/>
    </sheetView>
  </sheetViews>
  <sheetFormatPr baseColWidth="10" defaultRowHeight="11.25" x14ac:dyDescent="0.2"/>
  <cols>
    <col min="1" max="1" width="30.85546875" style="4" customWidth="1"/>
    <col min="2" max="2" width="9.7109375" style="1" customWidth="1"/>
    <col min="3" max="3" width="12.85546875" style="1" customWidth="1"/>
    <col min="4" max="4" width="3" style="1" customWidth="1"/>
    <col min="5" max="5" width="9.7109375" style="1" customWidth="1"/>
    <col min="6" max="6" width="12.85546875" style="1" customWidth="1"/>
    <col min="7" max="7" width="15.140625" style="1" customWidth="1"/>
    <col min="8" max="16384" width="11.42578125" style="1"/>
  </cols>
  <sheetData>
    <row r="1" spans="1:6" ht="84.95" customHeight="1" x14ac:dyDescent="0.2"/>
    <row r="2" spans="1:6" ht="30.95" customHeight="1" x14ac:dyDescent="0.2"/>
    <row r="3" spans="1:6" s="2" customFormat="1" ht="15.75" x14ac:dyDescent="0.25">
      <c r="A3" s="5" t="s">
        <v>24</v>
      </c>
      <c r="B3" s="6"/>
      <c r="C3" s="6"/>
      <c r="D3" s="6"/>
      <c r="E3" s="6"/>
      <c r="F3" s="6"/>
    </row>
    <row r="4" spans="1:6" s="9" customFormat="1" ht="15.75" x14ac:dyDescent="0.25">
      <c r="A4" s="7" t="s">
        <v>2</v>
      </c>
      <c r="B4" s="8"/>
      <c r="C4" s="8"/>
      <c r="D4" s="8"/>
      <c r="E4" s="8"/>
      <c r="F4" s="8"/>
    </row>
    <row r="5" spans="1:6" x14ac:dyDescent="0.2">
      <c r="A5" s="11"/>
      <c r="F5" s="25" t="s">
        <v>23</v>
      </c>
    </row>
    <row r="6" spans="1:6" ht="11.25" customHeight="1" x14ac:dyDescent="0.2">
      <c r="A6" s="16"/>
      <c r="B6" s="26" t="s">
        <v>17</v>
      </c>
      <c r="C6" s="27"/>
      <c r="D6" s="21"/>
      <c r="E6" s="26" t="s">
        <v>18</v>
      </c>
      <c r="F6" s="27"/>
    </row>
    <row r="7" spans="1:6" s="3" customFormat="1" ht="33.75" x14ac:dyDescent="0.2">
      <c r="A7" s="14"/>
      <c r="B7" s="19" t="s">
        <v>19</v>
      </c>
      <c r="C7" s="19" t="s">
        <v>20</v>
      </c>
      <c r="D7" s="15"/>
      <c r="E7" s="19" t="s">
        <v>19</v>
      </c>
      <c r="F7" s="19" t="s">
        <v>20</v>
      </c>
    </row>
    <row r="8" spans="1:6" x14ac:dyDescent="0.2">
      <c r="A8" s="12" t="s">
        <v>3</v>
      </c>
      <c r="B8" s="22">
        <v>106</v>
      </c>
      <c r="C8" s="22">
        <v>1068</v>
      </c>
      <c r="D8" s="22"/>
      <c r="E8" s="22">
        <v>247</v>
      </c>
      <c r="F8" s="22">
        <v>1651</v>
      </c>
    </row>
    <row r="9" spans="1:6" x14ac:dyDescent="0.2">
      <c r="A9" s="13" t="s">
        <v>4</v>
      </c>
      <c r="B9" s="1">
        <v>78</v>
      </c>
      <c r="C9" s="1">
        <v>793</v>
      </c>
      <c r="D9" s="23"/>
      <c r="E9" s="1">
        <v>204</v>
      </c>
      <c r="F9" s="1">
        <v>1407</v>
      </c>
    </row>
    <row r="10" spans="1:6" x14ac:dyDescent="0.2">
      <c r="A10" s="13" t="s">
        <v>5</v>
      </c>
      <c r="B10" s="1">
        <v>32</v>
      </c>
      <c r="C10" s="1">
        <v>258</v>
      </c>
      <c r="D10" s="23"/>
      <c r="E10" s="1">
        <v>114</v>
      </c>
      <c r="F10" s="1">
        <v>653</v>
      </c>
    </row>
    <row r="11" spans="1:6" x14ac:dyDescent="0.2">
      <c r="A11" s="13" t="s">
        <v>6</v>
      </c>
      <c r="B11" s="1">
        <v>11</v>
      </c>
      <c r="C11" s="1">
        <v>77</v>
      </c>
      <c r="D11" s="23"/>
      <c r="E11" s="1">
        <v>42</v>
      </c>
      <c r="F11" s="1">
        <v>158</v>
      </c>
    </row>
    <row r="12" spans="1:6" x14ac:dyDescent="0.2">
      <c r="A12" s="13" t="s">
        <v>0</v>
      </c>
      <c r="B12" s="1">
        <v>23</v>
      </c>
      <c r="C12" s="1">
        <v>125</v>
      </c>
      <c r="D12" s="23"/>
      <c r="E12" s="1">
        <v>38</v>
      </c>
      <c r="F12" s="1">
        <v>121</v>
      </c>
    </row>
    <row r="13" spans="1:6" x14ac:dyDescent="0.2">
      <c r="A13" s="13" t="s">
        <v>7</v>
      </c>
      <c r="B13" s="1">
        <v>12</v>
      </c>
      <c r="C13" s="1">
        <v>83</v>
      </c>
      <c r="D13" s="23"/>
      <c r="E13" s="1">
        <v>23</v>
      </c>
      <c r="F13" s="1">
        <v>65</v>
      </c>
    </row>
    <row r="14" spans="1:6" x14ac:dyDescent="0.2">
      <c r="A14" s="13" t="s">
        <v>8</v>
      </c>
      <c r="B14" s="1">
        <v>6</v>
      </c>
      <c r="C14" s="1">
        <v>29</v>
      </c>
      <c r="D14" s="23"/>
      <c r="E14" s="1">
        <v>8</v>
      </c>
      <c r="F14" s="1">
        <v>32</v>
      </c>
    </row>
    <row r="15" spans="1:6" x14ac:dyDescent="0.2">
      <c r="A15" s="13" t="s">
        <v>9</v>
      </c>
      <c r="B15" s="1">
        <v>2</v>
      </c>
      <c r="C15" s="1">
        <v>15</v>
      </c>
      <c r="D15" s="23"/>
      <c r="E15" s="23">
        <v>8</v>
      </c>
      <c r="F15" s="23">
        <v>33</v>
      </c>
    </row>
    <row r="16" spans="1:6" x14ac:dyDescent="0.2">
      <c r="A16" s="13" t="s">
        <v>10</v>
      </c>
      <c r="B16" s="1">
        <v>4</v>
      </c>
      <c r="C16" s="1">
        <v>16</v>
      </c>
      <c r="D16" s="23"/>
      <c r="E16" s="1">
        <v>3</v>
      </c>
      <c r="F16" s="1">
        <v>10</v>
      </c>
    </row>
    <row r="17" spans="1:6" x14ac:dyDescent="0.2">
      <c r="A17" s="13" t="s">
        <v>11</v>
      </c>
      <c r="B17" s="1">
        <v>4</v>
      </c>
      <c r="C17" s="1">
        <v>37</v>
      </c>
      <c r="D17" s="23"/>
      <c r="E17" s="1">
        <v>4</v>
      </c>
      <c r="F17" s="1">
        <v>11</v>
      </c>
    </row>
    <row r="18" spans="1:6" x14ac:dyDescent="0.2">
      <c r="A18" s="13" t="s">
        <v>12</v>
      </c>
      <c r="B18" s="1">
        <v>9</v>
      </c>
      <c r="C18" s="1">
        <v>25</v>
      </c>
      <c r="E18" s="23">
        <v>4</v>
      </c>
      <c r="F18" s="23">
        <v>11</v>
      </c>
    </row>
    <row r="19" spans="1:6" x14ac:dyDescent="0.2">
      <c r="A19" s="12" t="s">
        <v>13</v>
      </c>
      <c r="B19" s="24">
        <v>1</v>
      </c>
      <c r="C19" s="24">
        <v>6</v>
      </c>
      <c r="D19" s="24"/>
      <c r="E19" s="24">
        <v>4</v>
      </c>
      <c r="F19" s="24">
        <v>11</v>
      </c>
    </row>
    <row r="20" spans="1:6" x14ac:dyDescent="0.2">
      <c r="A20" s="13" t="s">
        <v>14</v>
      </c>
      <c r="B20" s="23">
        <f>SUM(B8:B19)</f>
        <v>288</v>
      </c>
      <c r="C20" s="23">
        <f>SUM(C8:C19)</f>
        <v>2532</v>
      </c>
      <c r="D20" s="23"/>
      <c r="E20" s="23">
        <f t="shared" ref="E20:F20" si="0">SUM(E8:E19)</f>
        <v>699</v>
      </c>
      <c r="F20" s="23">
        <f t="shared" si="0"/>
        <v>4163</v>
      </c>
    </row>
    <row r="21" spans="1:6" ht="15" customHeight="1" x14ac:dyDescent="0.2">
      <c r="A21" s="20" t="s">
        <v>15</v>
      </c>
      <c r="B21" s="24">
        <f>AVERAGE(B8:B19)</f>
        <v>24</v>
      </c>
      <c r="C21" s="24">
        <f>AVERAGE(C8:C19)</f>
        <v>211</v>
      </c>
      <c r="D21" s="24"/>
      <c r="E21" s="24">
        <f t="shared" ref="E21:F21" si="1">AVERAGE(E8:E19)</f>
        <v>58.25</v>
      </c>
      <c r="F21" s="24">
        <f t="shared" si="1"/>
        <v>346.91666666666669</v>
      </c>
    </row>
    <row r="22" spans="1:6" x14ac:dyDescent="0.2">
      <c r="A22" s="17"/>
      <c r="F22" s="10" t="s">
        <v>1</v>
      </c>
    </row>
    <row r="23" spans="1:6" s="3" customFormat="1" ht="47.1" customHeight="1" x14ac:dyDescent="0.2">
      <c r="A23" s="28" t="s">
        <v>21</v>
      </c>
      <c r="B23" s="29"/>
      <c r="C23" s="29"/>
      <c r="D23" s="29"/>
      <c r="E23" s="29"/>
      <c r="F23" s="29"/>
    </row>
    <row r="24" spans="1:6" x14ac:dyDescent="0.2">
      <c r="F24" s="18" t="s">
        <v>27</v>
      </c>
    </row>
  </sheetData>
  <mergeCells count="3">
    <mergeCell ref="B6:C6"/>
    <mergeCell ref="E6:F6"/>
    <mergeCell ref="A23:F23"/>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showGridLines="0" zoomScaleNormal="100" workbookViewId="0">
      <selection activeCell="F24" sqref="F24"/>
    </sheetView>
  </sheetViews>
  <sheetFormatPr baseColWidth="10" defaultRowHeight="11.25" x14ac:dyDescent="0.2"/>
  <cols>
    <col min="1" max="1" width="30.85546875" style="4" customWidth="1"/>
    <col min="2" max="2" width="9.7109375" style="1" customWidth="1"/>
    <col min="3" max="3" width="12.85546875" style="1" customWidth="1"/>
    <col min="4" max="4" width="3" style="1" customWidth="1"/>
    <col min="5" max="5" width="9.7109375" style="1" customWidth="1"/>
    <col min="6" max="6" width="12.85546875" style="1" customWidth="1"/>
    <col min="7" max="7" width="15.140625" style="1" customWidth="1"/>
    <col min="8" max="16384" width="11.42578125" style="1"/>
  </cols>
  <sheetData>
    <row r="1" spans="1:6" ht="84.95" customHeight="1" x14ac:dyDescent="0.2"/>
    <row r="2" spans="1:6" ht="30.95" customHeight="1" x14ac:dyDescent="0.2"/>
    <row r="3" spans="1:6" s="2" customFormat="1" ht="15.75" x14ac:dyDescent="0.25">
      <c r="A3" s="5" t="s">
        <v>16</v>
      </c>
      <c r="B3" s="6"/>
      <c r="C3" s="6"/>
      <c r="D3" s="6"/>
      <c r="E3" s="6"/>
      <c r="F3" s="6"/>
    </row>
    <row r="4" spans="1:6" s="9" customFormat="1" ht="15.75" x14ac:dyDescent="0.25">
      <c r="A4" s="7" t="s">
        <v>2</v>
      </c>
      <c r="B4" s="8"/>
      <c r="C4" s="8"/>
      <c r="D4" s="8"/>
      <c r="E4" s="8"/>
      <c r="F4" s="8"/>
    </row>
    <row r="5" spans="1:6" x14ac:dyDescent="0.2">
      <c r="A5" s="11"/>
      <c r="F5" s="25" t="s">
        <v>23</v>
      </c>
    </row>
    <row r="6" spans="1:6" ht="11.25" customHeight="1" x14ac:dyDescent="0.2">
      <c r="A6" s="16"/>
      <c r="B6" s="26" t="s">
        <v>17</v>
      </c>
      <c r="C6" s="27"/>
      <c r="D6" s="21"/>
      <c r="E6" s="26" t="s">
        <v>18</v>
      </c>
      <c r="F6" s="27"/>
    </row>
    <row r="7" spans="1:6" s="3" customFormat="1" ht="33.75" x14ac:dyDescent="0.2">
      <c r="A7" s="14"/>
      <c r="B7" s="19" t="s">
        <v>19</v>
      </c>
      <c r="C7" s="19" t="s">
        <v>20</v>
      </c>
      <c r="D7" s="15"/>
      <c r="E7" s="19" t="s">
        <v>19</v>
      </c>
      <c r="F7" s="19" t="s">
        <v>20</v>
      </c>
    </row>
    <row r="8" spans="1:6" x14ac:dyDescent="0.2">
      <c r="A8" s="12" t="s">
        <v>3</v>
      </c>
      <c r="B8" s="22">
        <v>507</v>
      </c>
      <c r="C8" s="22">
        <v>5341</v>
      </c>
      <c r="D8" s="22"/>
      <c r="E8" s="22">
        <v>1367</v>
      </c>
      <c r="F8" s="22">
        <v>12512</v>
      </c>
    </row>
    <row r="9" spans="1:6" x14ac:dyDescent="0.2">
      <c r="A9" s="13" t="s">
        <v>4</v>
      </c>
      <c r="B9" s="23">
        <v>756</v>
      </c>
      <c r="C9" s="23">
        <v>7877</v>
      </c>
      <c r="D9" s="23"/>
      <c r="E9" s="23">
        <v>1435</v>
      </c>
      <c r="F9" s="23">
        <v>12810</v>
      </c>
    </row>
    <row r="10" spans="1:6" x14ac:dyDescent="0.2">
      <c r="A10" s="13" t="s">
        <v>5</v>
      </c>
      <c r="B10" s="23">
        <v>233</v>
      </c>
      <c r="C10" s="23">
        <v>1619</v>
      </c>
      <c r="D10" s="23"/>
      <c r="E10" s="23">
        <v>1183</v>
      </c>
      <c r="F10" s="23">
        <v>10557</v>
      </c>
    </row>
    <row r="11" spans="1:6" x14ac:dyDescent="0.2">
      <c r="A11" s="13" t="s">
        <v>6</v>
      </c>
      <c r="B11" s="23">
        <v>493</v>
      </c>
      <c r="C11" s="23">
        <v>5238</v>
      </c>
      <c r="D11" s="23"/>
      <c r="E11" s="23">
        <v>1063</v>
      </c>
      <c r="F11" s="23">
        <v>9108</v>
      </c>
    </row>
    <row r="12" spans="1:6" x14ac:dyDescent="0.2">
      <c r="A12" s="13" t="s">
        <v>0</v>
      </c>
      <c r="B12" s="23">
        <v>476</v>
      </c>
      <c r="C12" s="23">
        <v>5180</v>
      </c>
      <c r="D12" s="23"/>
      <c r="E12" s="23">
        <v>866</v>
      </c>
      <c r="F12" s="23">
        <v>7687</v>
      </c>
    </row>
    <row r="13" spans="1:6" x14ac:dyDescent="0.2">
      <c r="A13" s="13" t="s">
        <v>7</v>
      </c>
      <c r="B13" s="23">
        <v>78</v>
      </c>
      <c r="C13" s="23">
        <v>557</v>
      </c>
      <c r="D13" s="23"/>
      <c r="E13" s="23">
        <v>582</v>
      </c>
      <c r="F13" s="23">
        <v>4410</v>
      </c>
    </row>
    <row r="14" spans="1:6" x14ac:dyDescent="0.2">
      <c r="A14" s="13" t="s">
        <v>8</v>
      </c>
      <c r="B14" s="23">
        <v>38</v>
      </c>
      <c r="C14" s="23">
        <v>140</v>
      </c>
      <c r="D14" s="23"/>
      <c r="E14" s="23">
        <v>418</v>
      </c>
      <c r="F14" s="23">
        <v>2405</v>
      </c>
    </row>
    <row r="15" spans="1:6" x14ac:dyDescent="0.2">
      <c r="A15" s="13" t="s">
        <v>9</v>
      </c>
      <c r="B15" s="23">
        <v>39</v>
      </c>
      <c r="C15" s="23">
        <v>419</v>
      </c>
      <c r="D15" s="23"/>
      <c r="E15" s="23">
        <v>347</v>
      </c>
      <c r="F15" s="23">
        <v>1693</v>
      </c>
    </row>
    <row r="16" spans="1:6" x14ac:dyDescent="0.2">
      <c r="A16" s="13" t="s">
        <v>10</v>
      </c>
      <c r="B16" s="23">
        <v>65</v>
      </c>
      <c r="C16" s="23">
        <v>553</v>
      </c>
      <c r="D16" s="23"/>
      <c r="E16" s="23">
        <v>286</v>
      </c>
      <c r="F16" s="23">
        <v>1185</v>
      </c>
    </row>
    <row r="17" spans="1:6" x14ac:dyDescent="0.2">
      <c r="A17" s="13" t="s">
        <v>11</v>
      </c>
      <c r="B17" s="23">
        <v>36</v>
      </c>
      <c r="C17" s="23">
        <v>363</v>
      </c>
      <c r="D17" s="23"/>
      <c r="E17" s="23">
        <v>254</v>
      </c>
      <c r="F17" s="23">
        <v>1015</v>
      </c>
    </row>
    <row r="18" spans="1:6" x14ac:dyDescent="0.2">
      <c r="A18" s="13" t="s">
        <v>12</v>
      </c>
      <c r="B18" s="23">
        <v>127</v>
      </c>
      <c r="C18" s="23">
        <v>1822</v>
      </c>
      <c r="D18" s="23"/>
      <c r="E18" s="23">
        <v>221</v>
      </c>
      <c r="F18" s="23">
        <v>934</v>
      </c>
    </row>
    <row r="19" spans="1:6" x14ac:dyDescent="0.2">
      <c r="A19" s="12" t="s">
        <v>13</v>
      </c>
      <c r="B19" s="24">
        <v>169</v>
      </c>
      <c r="C19" s="24">
        <v>2278</v>
      </c>
      <c r="D19" s="24"/>
      <c r="E19" s="24">
        <v>203</v>
      </c>
      <c r="F19" s="24">
        <v>1274</v>
      </c>
    </row>
    <row r="20" spans="1:6" x14ac:dyDescent="0.2">
      <c r="A20" s="13" t="s">
        <v>14</v>
      </c>
      <c r="B20" s="23">
        <f>SUM(B8:B19)</f>
        <v>3017</v>
      </c>
      <c r="C20" s="23">
        <f>SUM(C8:C19)</f>
        <v>31387</v>
      </c>
      <c r="D20" s="23"/>
      <c r="E20" s="23">
        <f>SUM(E8:E19)</f>
        <v>8225</v>
      </c>
      <c r="F20" s="23">
        <f>SUM(F8:F19)</f>
        <v>65590</v>
      </c>
    </row>
    <row r="21" spans="1:6" ht="15" customHeight="1" x14ac:dyDescent="0.2">
      <c r="A21" s="20" t="s">
        <v>15</v>
      </c>
      <c r="B21" s="24">
        <f>AVERAGE(B8:B19)</f>
        <v>251.41666666666666</v>
      </c>
      <c r="C21" s="24">
        <f>AVERAGE(C8:C19)</f>
        <v>2615.5833333333335</v>
      </c>
      <c r="D21" s="24"/>
      <c r="E21" s="24">
        <f>AVERAGE(E8:E19)</f>
        <v>685.41666666666663</v>
      </c>
      <c r="F21" s="24">
        <f>AVERAGE(F8:F19)</f>
        <v>5465.833333333333</v>
      </c>
    </row>
    <row r="22" spans="1:6" x14ac:dyDescent="0.2">
      <c r="A22" s="17"/>
      <c r="F22" s="10" t="s">
        <v>1</v>
      </c>
    </row>
    <row r="23" spans="1:6" s="3" customFormat="1" ht="47.1" customHeight="1" x14ac:dyDescent="0.2">
      <c r="A23" s="28" t="s">
        <v>21</v>
      </c>
      <c r="B23" s="29"/>
      <c r="C23" s="29"/>
      <c r="D23" s="29"/>
      <c r="E23" s="29"/>
      <c r="F23" s="29"/>
    </row>
    <row r="24" spans="1:6" x14ac:dyDescent="0.2">
      <c r="F24" s="18" t="s">
        <v>27</v>
      </c>
    </row>
  </sheetData>
  <mergeCells count="3">
    <mergeCell ref="A23:F23"/>
    <mergeCell ref="B6:C6"/>
    <mergeCell ref="E6:F6"/>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4"/>
  <sheetViews>
    <sheetView showGridLines="0" zoomScaleNormal="100" workbookViewId="0"/>
  </sheetViews>
  <sheetFormatPr baseColWidth="10" defaultRowHeight="11.25" x14ac:dyDescent="0.2"/>
  <cols>
    <col min="1" max="1" width="30.85546875" style="4" customWidth="1"/>
    <col min="2" max="2" width="9.7109375" style="1" customWidth="1"/>
    <col min="3" max="3" width="12.85546875" style="1" customWidth="1"/>
    <col min="4" max="4" width="3" style="1" customWidth="1"/>
    <col min="5" max="5" width="9.7109375" style="1" customWidth="1"/>
    <col min="6" max="6" width="12.85546875" style="1" customWidth="1"/>
    <col min="7" max="7" width="15.140625" style="1" customWidth="1"/>
    <col min="8" max="16384" width="11.42578125" style="1"/>
  </cols>
  <sheetData>
    <row r="1" spans="1:6" ht="84.95" customHeight="1" x14ac:dyDescent="0.2"/>
    <row r="2" spans="1:6" ht="30.95" customHeight="1" x14ac:dyDescent="0.2"/>
    <row r="3" spans="1:6" s="2" customFormat="1" ht="15.75" x14ac:dyDescent="0.25">
      <c r="A3" s="5" t="s">
        <v>22</v>
      </c>
      <c r="B3" s="6"/>
      <c r="C3" s="6"/>
      <c r="D3" s="6"/>
      <c r="E3" s="6"/>
      <c r="F3" s="6"/>
    </row>
    <row r="4" spans="1:6" s="9" customFormat="1" ht="15.75" x14ac:dyDescent="0.25">
      <c r="A4" s="7" t="s">
        <v>2</v>
      </c>
      <c r="B4" s="8"/>
      <c r="C4" s="8"/>
      <c r="D4" s="8"/>
      <c r="E4" s="8"/>
      <c r="F4" s="8"/>
    </row>
    <row r="5" spans="1:6" x14ac:dyDescent="0.2">
      <c r="A5" s="11"/>
      <c r="F5" s="25" t="s">
        <v>23</v>
      </c>
    </row>
    <row r="6" spans="1:6" ht="11.25" customHeight="1" x14ac:dyDescent="0.2">
      <c r="A6" s="16"/>
      <c r="B6" s="26" t="s">
        <v>17</v>
      </c>
      <c r="C6" s="27"/>
      <c r="D6" s="21"/>
      <c r="E6" s="26" t="s">
        <v>18</v>
      </c>
      <c r="F6" s="27"/>
    </row>
    <row r="7" spans="1:6" s="3" customFormat="1" ht="33.75" x14ac:dyDescent="0.2">
      <c r="A7" s="14"/>
      <c r="B7" s="19" t="s">
        <v>19</v>
      </c>
      <c r="C7" s="19" t="s">
        <v>20</v>
      </c>
      <c r="D7" s="15"/>
      <c r="E7" s="19" t="s">
        <v>19</v>
      </c>
      <c r="F7" s="19" t="s">
        <v>20</v>
      </c>
    </row>
    <row r="8" spans="1:6" x14ac:dyDescent="0.2">
      <c r="A8" s="12" t="s">
        <v>3</v>
      </c>
      <c r="B8" s="22">
        <v>2</v>
      </c>
      <c r="C8" s="22">
        <v>4</v>
      </c>
      <c r="D8" s="22"/>
      <c r="E8" s="22">
        <v>0</v>
      </c>
      <c r="F8" s="22">
        <v>0</v>
      </c>
    </row>
    <row r="9" spans="1:6" x14ac:dyDescent="0.2">
      <c r="A9" s="13" t="s">
        <v>4</v>
      </c>
      <c r="B9" s="23">
        <v>3</v>
      </c>
      <c r="C9" s="23">
        <v>14</v>
      </c>
      <c r="D9" s="23"/>
      <c r="E9" s="23">
        <v>0</v>
      </c>
      <c r="F9" s="23">
        <v>0</v>
      </c>
    </row>
    <row r="10" spans="1:6" x14ac:dyDescent="0.2">
      <c r="A10" s="13" t="s">
        <v>5</v>
      </c>
      <c r="B10" s="23">
        <v>3822</v>
      </c>
      <c r="C10" s="23">
        <v>55905</v>
      </c>
      <c r="D10" s="23"/>
      <c r="E10" s="23">
        <v>2294</v>
      </c>
      <c r="F10" s="23">
        <v>19210</v>
      </c>
    </row>
    <row r="11" spans="1:6" x14ac:dyDescent="0.2">
      <c r="A11" s="13" t="s">
        <v>6</v>
      </c>
      <c r="B11" s="23">
        <v>745</v>
      </c>
      <c r="C11" s="23">
        <v>18354</v>
      </c>
      <c r="D11" s="23"/>
      <c r="E11" s="23">
        <v>3037</v>
      </c>
      <c r="F11" s="23">
        <v>29235</v>
      </c>
    </row>
    <row r="12" spans="1:6" x14ac:dyDescent="0.2">
      <c r="A12" s="13" t="s">
        <v>0</v>
      </c>
      <c r="B12" s="23">
        <v>162</v>
      </c>
      <c r="C12" s="23">
        <v>2510</v>
      </c>
      <c r="D12" s="23"/>
      <c r="E12" s="23">
        <v>2486</v>
      </c>
      <c r="F12" s="23">
        <v>22991</v>
      </c>
    </row>
    <row r="13" spans="1:6" x14ac:dyDescent="0.2">
      <c r="A13" s="13" t="s">
        <v>7</v>
      </c>
      <c r="B13" s="23">
        <v>63</v>
      </c>
      <c r="C13" s="23">
        <v>1244</v>
      </c>
      <c r="D13" s="23"/>
      <c r="E13" s="23">
        <v>1381</v>
      </c>
      <c r="F13" s="23">
        <v>12362</v>
      </c>
    </row>
    <row r="14" spans="1:6" x14ac:dyDescent="0.2">
      <c r="A14" s="13" t="s">
        <v>8</v>
      </c>
      <c r="B14" s="23">
        <v>27</v>
      </c>
      <c r="C14" s="23">
        <v>375</v>
      </c>
      <c r="D14" s="23"/>
      <c r="E14" s="23">
        <v>1004</v>
      </c>
      <c r="F14" s="23">
        <v>7484</v>
      </c>
    </row>
    <row r="15" spans="1:6" x14ac:dyDescent="0.2">
      <c r="A15" s="13" t="s">
        <v>9</v>
      </c>
      <c r="B15" s="23">
        <v>962</v>
      </c>
      <c r="C15" s="23">
        <v>9020</v>
      </c>
      <c r="D15" s="23"/>
      <c r="E15" s="23">
        <v>866</v>
      </c>
      <c r="F15" s="23">
        <v>6749</v>
      </c>
    </row>
    <row r="16" spans="1:6" x14ac:dyDescent="0.2">
      <c r="A16" s="13" t="s">
        <v>10</v>
      </c>
      <c r="B16" s="23">
        <v>79</v>
      </c>
      <c r="C16" s="23">
        <v>635</v>
      </c>
      <c r="D16" s="23"/>
      <c r="E16" s="23">
        <v>612</v>
      </c>
      <c r="F16" s="23">
        <v>5059</v>
      </c>
    </row>
    <row r="17" spans="1:6" x14ac:dyDescent="0.2">
      <c r="A17" s="13" t="s">
        <v>11</v>
      </c>
      <c r="B17" s="23">
        <v>317</v>
      </c>
      <c r="C17" s="23">
        <v>3937</v>
      </c>
      <c r="D17" s="23"/>
      <c r="E17" s="23">
        <v>697</v>
      </c>
      <c r="F17" s="23">
        <v>5976</v>
      </c>
    </row>
    <row r="18" spans="1:6" x14ac:dyDescent="0.2">
      <c r="A18" s="13" t="s">
        <v>12</v>
      </c>
      <c r="B18" s="23">
        <v>778</v>
      </c>
      <c r="C18" s="23">
        <v>8799</v>
      </c>
      <c r="D18" s="23"/>
      <c r="E18" s="23">
        <v>1018</v>
      </c>
      <c r="F18" s="23">
        <v>9110</v>
      </c>
    </row>
    <row r="19" spans="1:6" x14ac:dyDescent="0.2">
      <c r="A19" s="12" t="s">
        <v>13</v>
      </c>
      <c r="B19" s="24">
        <v>334</v>
      </c>
      <c r="C19" s="24">
        <v>3728</v>
      </c>
      <c r="D19" s="24"/>
      <c r="E19" s="24">
        <v>1089</v>
      </c>
      <c r="F19" s="24">
        <v>9828</v>
      </c>
    </row>
    <row r="20" spans="1:6" x14ac:dyDescent="0.2">
      <c r="A20" s="13" t="s">
        <v>14</v>
      </c>
      <c r="B20" s="23">
        <f>SUM(B8:B19)</f>
        <v>7294</v>
      </c>
      <c r="C20" s="23">
        <f>SUM(C8:C19)</f>
        <v>104525</v>
      </c>
      <c r="D20" s="23"/>
      <c r="E20" s="23">
        <f>SUM(E8:E19)</f>
        <v>14484</v>
      </c>
      <c r="F20" s="23">
        <f>SUM(F8:F19)</f>
        <v>128004</v>
      </c>
    </row>
    <row r="21" spans="1:6" ht="15" customHeight="1" x14ac:dyDescent="0.2">
      <c r="A21" s="20" t="s">
        <v>15</v>
      </c>
      <c r="B21" s="24">
        <f>AVERAGE(B8:B19)</f>
        <v>607.83333333333337</v>
      </c>
      <c r="C21" s="24">
        <f>AVERAGE(C8:C19)</f>
        <v>8710.4166666666661</v>
      </c>
      <c r="D21" s="24"/>
      <c r="E21" s="24">
        <f>AVERAGE(E8:E19)</f>
        <v>1207</v>
      </c>
      <c r="F21" s="24">
        <f>AVERAGE(F8:F19)</f>
        <v>10667</v>
      </c>
    </row>
    <row r="22" spans="1:6" x14ac:dyDescent="0.2">
      <c r="A22" s="17"/>
      <c r="F22" s="10" t="s">
        <v>1</v>
      </c>
    </row>
    <row r="23" spans="1:6" ht="47.1" customHeight="1" x14ac:dyDescent="0.2">
      <c r="A23" s="28" t="s">
        <v>21</v>
      </c>
      <c r="B23" s="29"/>
      <c r="C23" s="29"/>
      <c r="D23" s="29"/>
      <c r="E23" s="29"/>
      <c r="F23" s="29"/>
    </row>
    <row r="24" spans="1:6" x14ac:dyDescent="0.2">
      <c r="F24" s="18" t="s">
        <v>26</v>
      </c>
    </row>
  </sheetData>
  <mergeCells count="3">
    <mergeCell ref="B6:C6"/>
    <mergeCell ref="E6:F6"/>
    <mergeCell ref="A23:F23"/>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2023</vt:lpstr>
      <vt:lpstr>2022</vt:lpstr>
      <vt:lpstr>2021</vt:lpstr>
      <vt:lpstr>2020</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Tinguely Urban, PRD AUSTA</dc:creator>
  <cp:lastModifiedBy>Matter Michael, PRD AUSTA</cp:lastModifiedBy>
  <cp:lastPrinted>2022-04-19T06:09:50Z</cp:lastPrinted>
  <dcterms:created xsi:type="dcterms:W3CDTF">2020-12-09T14:02:29Z</dcterms:created>
  <dcterms:modified xsi:type="dcterms:W3CDTF">2023-04-03T11:26:30Z</dcterms:modified>
</cp:coreProperties>
</file>