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9\Aktuell\"/>
    </mc:Choice>
  </mc:AlternateContent>
  <xr:revisionPtr revIDLastSave="0" documentId="13_ncr:1_{D68EA4D1-E914-470A-B3B8-DF2A4015D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22" r:id="rId1"/>
    <sheet name="2024" sheetId="21" r:id="rId2"/>
    <sheet name="2023" sheetId="20" r:id="rId3"/>
    <sheet name="2022" sheetId="18" r:id="rId4"/>
    <sheet name="2021" sheetId="19" r:id="rId5"/>
    <sheet name="2020" sheetId="17" r:id="rId6"/>
    <sheet name="2019" sheetId="6" r:id="rId7"/>
    <sheet name="2018" sheetId="9" r:id="rId8"/>
    <sheet name="2017" sheetId="8" r:id="rId9"/>
    <sheet name="2016" sheetId="10" r:id="rId10"/>
    <sheet name="2015" sheetId="11" r:id="rId11"/>
    <sheet name="2014" sheetId="12" r:id="rId12"/>
    <sheet name="2013" sheetId="13" r:id="rId13"/>
    <sheet name="2012" sheetId="14" r:id="rId14"/>
    <sheet name="2011" sheetId="15" r:id="rId15"/>
    <sheet name="2010" sheetId="16" r:id="rId16"/>
  </sheets>
  <definedNames>
    <definedName name="_xlnm.Print_Titles" localSheetId="15">'2010'!$1:$2</definedName>
    <definedName name="_xlnm.Print_Titles" localSheetId="14">'2011'!$1:$2</definedName>
    <definedName name="_xlnm.Print_Titles" localSheetId="13">'2012'!$1:$2</definedName>
    <definedName name="_xlnm.Print_Titles" localSheetId="12">'2013'!$1:$2</definedName>
    <definedName name="_xlnm.Print_Titles" localSheetId="11">'2014'!$1:$2</definedName>
    <definedName name="_xlnm.Print_Titles" localSheetId="10">'2015'!$1:$2</definedName>
    <definedName name="_xlnm.Print_Titles" localSheetId="9">'2016'!$1:$2</definedName>
    <definedName name="_xlnm.Print_Titles" localSheetId="8">'2017'!$1:$2</definedName>
    <definedName name="_xlnm.Print_Titles" localSheetId="7">'2018'!$1:$2</definedName>
    <definedName name="_xlnm.Print_Titles" localSheetId="6">'2019'!$1:$2</definedName>
    <definedName name="_xlnm.Print_Titles" localSheetId="5">'2020'!$1:$2</definedName>
    <definedName name="_xlnm.Print_Titles" localSheetId="4">'2021'!$1:$2</definedName>
    <definedName name="_xlnm.Print_Titles" localSheetId="3">'2022'!$1:$2</definedName>
    <definedName name="_xlnm.Print_Titles" localSheetId="2">'2023'!$1:$2</definedName>
    <definedName name="_xlnm.Print_Titles" localSheetId="1">'2024'!$1:$2</definedName>
    <definedName name="_xlnm.Print_Titles" localSheetId="0">'2025'!$1:$2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2" l="1"/>
  <c r="H21" i="22"/>
  <c r="G21" i="22"/>
  <c r="F21" i="22"/>
  <c r="E21" i="22"/>
  <c r="D21" i="22"/>
  <c r="C21" i="22"/>
  <c r="C20" i="22"/>
  <c r="C19" i="22"/>
  <c r="C18" i="22"/>
  <c r="C17" i="22"/>
  <c r="C16" i="22"/>
  <c r="C15" i="22"/>
  <c r="C13" i="22"/>
  <c r="C12" i="22"/>
  <c r="C11" i="22"/>
  <c r="C10" i="22"/>
  <c r="I21" i="21"/>
  <c r="H21" i="21"/>
  <c r="G21" i="21"/>
  <c r="F21" i="21"/>
  <c r="E21" i="21"/>
  <c r="D21" i="21"/>
  <c r="C21" i="21" s="1"/>
  <c r="C20" i="21"/>
  <c r="C19" i="21"/>
  <c r="C18" i="21"/>
  <c r="C17" i="21"/>
  <c r="C16" i="21"/>
  <c r="C15" i="21"/>
  <c r="C13" i="21"/>
  <c r="C12" i="21"/>
  <c r="C11" i="21"/>
  <c r="C10" i="21"/>
  <c r="I21" i="20"/>
  <c r="H21" i="20"/>
  <c r="G21" i="20"/>
  <c r="F21" i="20"/>
  <c r="E21" i="20"/>
  <c r="D21" i="20"/>
  <c r="C20" i="20"/>
  <c r="C19" i="20"/>
  <c r="C18" i="20"/>
  <c r="C17" i="20"/>
  <c r="C16" i="20"/>
  <c r="C15" i="20"/>
  <c r="C13" i="20"/>
  <c r="C12" i="20"/>
  <c r="C11" i="20"/>
  <c r="C10" i="20"/>
  <c r="I21" i="19"/>
  <c r="H21" i="19"/>
  <c r="G21" i="19"/>
  <c r="F21" i="19"/>
  <c r="E21" i="19"/>
  <c r="D21" i="19"/>
  <c r="C20" i="19"/>
  <c r="C19" i="19"/>
  <c r="C18" i="19"/>
  <c r="C17" i="19"/>
  <c r="C16" i="19"/>
  <c r="C15" i="19"/>
  <c r="C13" i="19"/>
  <c r="C12" i="19"/>
  <c r="C11" i="19"/>
  <c r="C10" i="19"/>
  <c r="I21" i="18"/>
  <c r="H21" i="18"/>
  <c r="G21" i="18"/>
  <c r="F21" i="18"/>
  <c r="E21" i="18"/>
  <c r="D21" i="18"/>
  <c r="C21" i="18" s="1"/>
  <c r="C20" i="18"/>
  <c r="C19" i="18"/>
  <c r="C18" i="18"/>
  <c r="C17" i="18"/>
  <c r="C16" i="18"/>
  <c r="C15" i="18"/>
  <c r="C13" i="18"/>
  <c r="C12" i="18"/>
  <c r="C11" i="18"/>
  <c r="C10" i="18"/>
  <c r="I21" i="17"/>
  <c r="H21" i="17"/>
  <c r="G21" i="17"/>
  <c r="F21" i="17"/>
  <c r="E21" i="17"/>
  <c r="D21" i="17"/>
  <c r="C20" i="17"/>
  <c r="C19" i="17"/>
  <c r="C18" i="17"/>
  <c r="C17" i="17"/>
  <c r="C16" i="17"/>
  <c r="C15" i="17"/>
  <c r="C13" i="17"/>
  <c r="C12" i="17"/>
  <c r="C11" i="17"/>
  <c r="C10" i="17"/>
  <c r="I21" i="16"/>
  <c r="H21" i="16"/>
  <c r="G21" i="16"/>
  <c r="F21" i="16"/>
  <c r="E21" i="16"/>
  <c r="D21" i="16"/>
  <c r="C20" i="16"/>
  <c r="C19" i="16"/>
  <c r="C18" i="16"/>
  <c r="C17" i="16"/>
  <c r="C16" i="16"/>
  <c r="C15" i="16"/>
  <c r="C13" i="16"/>
  <c r="C12" i="16"/>
  <c r="C11" i="16"/>
  <c r="C10" i="16"/>
  <c r="I21" i="15"/>
  <c r="H21" i="15"/>
  <c r="G21" i="15"/>
  <c r="F21" i="15"/>
  <c r="E21" i="15"/>
  <c r="D21" i="15"/>
  <c r="C20" i="15"/>
  <c r="C19" i="15"/>
  <c r="C18" i="15"/>
  <c r="C17" i="15"/>
  <c r="C16" i="15"/>
  <c r="C15" i="15"/>
  <c r="C13" i="15"/>
  <c r="C12" i="15"/>
  <c r="C11" i="15"/>
  <c r="C10" i="15"/>
  <c r="I21" i="14"/>
  <c r="H21" i="14"/>
  <c r="G21" i="14"/>
  <c r="F21" i="14"/>
  <c r="E21" i="14"/>
  <c r="D21" i="14"/>
  <c r="C20" i="14"/>
  <c r="C19" i="14"/>
  <c r="C18" i="14"/>
  <c r="C17" i="14"/>
  <c r="C16" i="14"/>
  <c r="C15" i="14"/>
  <c r="C13" i="14"/>
  <c r="C12" i="14"/>
  <c r="C11" i="14"/>
  <c r="C10" i="14"/>
  <c r="I21" i="13"/>
  <c r="H21" i="13"/>
  <c r="G21" i="13"/>
  <c r="F21" i="13"/>
  <c r="E21" i="13"/>
  <c r="D21" i="13"/>
  <c r="C20" i="13"/>
  <c r="C19" i="13"/>
  <c r="C18" i="13"/>
  <c r="C17" i="13"/>
  <c r="C16" i="13"/>
  <c r="C15" i="13"/>
  <c r="C13" i="13"/>
  <c r="C12" i="13"/>
  <c r="C11" i="13"/>
  <c r="C10" i="13"/>
  <c r="I21" i="12"/>
  <c r="H21" i="12"/>
  <c r="G21" i="12"/>
  <c r="F21" i="12"/>
  <c r="E21" i="12"/>
  <c r="D21" i="12"/>
  <c r="C20" i="12"/>
  <c r="C19" i="12"/>
  <c r="C18" i="12"/>
  <c r="C17" i="12"/>
  <c r="C16" i="12"/>
  <c r="C15" i="12"/>
  <c r="C13" i="12"/>
  <c r="C12" i="12"/>
  <c r="C11" i="12"/>
  <c r="C10" i="12"/>
  <c r="I21" i="11"/>
  <c r="H21" i="11"/>
  <c r="G21" i="11"/>
  <c r="F21" i="11"/>
  <c r="E21" i="11"/>
  <c r="D21" i="11"/>
  <c r="C20" i="11"/>
  <c r="C19" i="11"/>
  <c r="C18" i="11"/>
  <c r="C17" i="11"/>
  <c r="C16" i="11"/>
  <c r="C15" i="11"/>
  <c r="C13" i="11"/>
  <c r="C12" i="11"/>
  <c r="C11" i="11"/>
  <c r="C10" i="11"/>
  <c r="I21" i="10"/>
  <c r="H21" i="10"/>
  <c r="G21" i="10"/>
  <c r="F21" i="10"/>
  <c r="E21" i="10"/>
  <c r="D21" i="10"/>
  <c r="C20" i="10"/>
  <c r="C19" i="10"/>
  <c r="C18" i="10"/>
  <c r="C17" i="10"/>
  <c r="C16" i="10"/>
  <c r="C15" i="10"/>
  <c r="C13" i="10"/>
  <c r="C12" i="10"/>
  <c r="C11" i="10"/>
  <c r="C10" i="10"/>
  <c r="C21" i="17" l="1"/>
  <c r="C21" i="19"/>
  <c r="C21" i="20"/>
  <c r="C21" i="16"/>
  <c r="C21" i="10"/>
  <c r="C21" i="11"/>
  <c r="C21" i="12"/>
  <c r="C21" i="13"/>
  <c r="C21" i="14"/>
  <c r="C21" i="15"/>
  <c r="I21" i="9"/>
  <c r="H21" i="9"/>
  <c r="G21" i="9"/>
  <c r="F21" i="9"/>
  <c r="E21" i="9"/>
  <c r="D21" i="9"/>
  <c r="C20" i="9"/>
  <c r="C19" i="9"/>
  <c r="C18" i="9"/>
  <c r="C17" i="9"/>
  <c r="C16" i="9"/>
  <c r="C15" i="9"/>
  <c r="C13" i="9"/>
  <c r="C12" i="9"/>
  <c r="C11" i="9"/>
  <c r="C10" i="9"/>
  <c r="C21" i="9" l="1"/>
  <c r="I21" i="6"/>
  <c r="H21" i="6"/>
  <c r="G21" i="6"/>
  <c r="F21" i="6"/>
  <c r="E21" i="6"/>
  <c r="D21" i="6"/>
  <c r="C20" i="6"/>
  <c r="C19" i="6"/>
  <c r="C18" i="6"/>
  <c r="C17" i="6"/>
  <c r="C16" i="6"/>
  <c r="C15" i="6"/>
  <c r="C11" i="6"/>
  <c r="C12" i="6"/>
  <c r="C13" i="6"/>
  <c r="C10" i="6"/>
  <c r="C21" i="6" l="1"/>
  <c r="C20" i="8"/>
  <c r="C19" i="8"/>
  <c r="C18" i="8"/>
  <c r="C17" i="8"/>
  <c r="C16" i="8"/>
  <c r="C15" i="8"/>
  <c r="C13" i="8"/>
  <c r="C12" i="8"/>
  <c r="C11" i="8"/>
  <c r="C10" i="8"/>
  <c r="I21" i="8"/>
  <c r="H21" i="8"/>
  <c r="G21" i="8"/>
  <c r="F21" i="8"/>
  <c r="E21" i="8"/>
  <c r="D21" i="8"/>
  <c r="C21" i="8" l="1"/>
</calcChain>
</file>

<file path=xl/sharedStrings.xml><?xml version="1.0" encoding="utf-8"?>
<sst xmlns="http://schemas.openxmlformats.org/spreadsheetml/2006/main" count="339" uniqueCount="52">
  <si>
    <t>Statistik Stadt Bern</t>
  </si>
  <si>
    <t>Anzahl der Wohnungen mit ... Zimmer(n)</t>
  </si>
  <si>
    <t>Total</t>
  </si>
  <si>
    <t>6 und</t>
  </si>
  <si>
    <t>mehr</t>
  </si>
  <si>
    <t>Bauperiode</t>
  </si>
  <si>
    <t>1947–1970</t>
  </si>
  <si>
    <t>Stadtteil</t>
  </si>
  <si>
    <t>Innere Stadt</t>
  </si>
  <si>
    <t>Länggasse-Felsenau</t>
  </si>
  <si>
    <t>Mattenhof-Weissenbühl</t>
  </si>
  <si>
    <t>Kirchenfeld-Schosshalde</t>
  </si>
  <si>
    <t>Breitenrain-Lorraine</t>
  </si>
  <si>
    <t>Bümpliz-Oberbottigen</t>
  </si>
  <si>
    <t>T 09.01.510i</t>
  </si>
  <si>
    <t>vor 1947</t>
  </si>
  <si>
    <t>Stadt Bern</t>
  </si>
  <si>
    <t>1971–2017</t>
  </si>
  <si>
    <t>Wohnungsbestand nach Bauperiode und Stadtteil Ende Dezember 2017</t>
  </si>
  <si>
    <t>Wohnungsbestand nach Bauperiode und Stadtteil Ende Dezember 2019</t>
  </si>
  <si>
    <t>1971–2018</t>
  </si>
  <si>
    <t>Wohnungsbestand nach Bauperiode und Stadtteil Ende Dezember 2018</t>
  </si>
  <si>
    <t>1971–2016</t>
  </si>
  <si>
    <t>Wohnungsbestand nach Bauperiode und Stadtteil Ende Dezember 2010</t>
  </si>
  <si>
    <t>1971–2009</t>
  </si>
  <si>
    <t>1971–2010</t>
  </si>
  <si>
    <t>Wohnungsbestand nach Bauperiode und Stadtteil Ende Dezember 2011</t>
  </si>
  <si>
    <t>Wohnungsbestand nach Bauperiode und Stadtteil Ende Dezember 2012</t>
  </si>
  <si>
    <t>1971–2011</t>
  </si>
  <si>
    <t>Wohnungsbestand nach Bauperiode und Stadtteil Ende Dezember 2013</t>
  </si>
  <si>
    <t>1971–2012</t>
  </si>
  <si>
    <t>Wohnungsbestand nach Bauperiode und Stadtteil Ende Dezember 2014</t>
  </si>
  <si>
    <t>1971–2013</t>
  </si>
  <si>
    <t>Wohnungsbestand nach Bauperiode und Stadtteil Ende Dezember 2015</t>
  </si>
  <si>
    <t>1971–2015</t>
  </si>
  <si>
    <t>1971–2014</t>
  </si>
  <si>
    <t>Wohnungsbestand nach Bauperiode und Stadtteil Ende Dezember 2016</t>
  </si>
  <si>
    <t>Wohnungsbestand nach Bauperiode und Stadtteil Ende Dezember 2020</t>
  </si>
  <si>
    <t>1971–2019</t>
  </si>
  <si>
    <t>Wohnungsbestand nach Bauperiode und Stadtteil Ende Dezember 2021</t>
  </si>
  <si>
    <t>1971–2020</t>
  </si>
  <si>
    <t>Bitte beachten Sie bei der Interpretation der Daten, dass viele Lebensbereiche ab Frühjahr 2020 durch die Auswirkungen von Covid-19 betroffen sind.</t>
  </si>
  <si>
    <t>Wohnungsbestand nach Bauperiode und Stadtteil Ende Dezember 2022</t>
  </si>
  <si>
    <t>1971–2021</t>
  </si>
  <si>
    <t>Wohnungsbestand nach Bauperiode und Stadtteil Ende Dezember 2023</t>
  </si>
  <si>
    <t>1971–2022</t>
  </si>
  <si>
    <t>Wohnungen nach Anzahl Zimmer</t>
  </si>
  <si>
    <t>Wohnungsbestand nach Bauperiode und Stadtteil Ende Dezember 2024</t>
  </si>
  <si>
    <t>1971–2023</t>
  </si>
  <si>
    <t>1971–2024</t>
  </si>
  <si>
    <t>Datenquelle: Bauinspektorat der Stadt Bern (Datenstand: 16.1.2026)</t>
  </si>
  <si>
    <t>Wohnungsbestand nach Bauperiode und Stadtteil Ende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</si>
</sst>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;\–\ #\ ##0;\–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7"/>
      <color theme="1"/>
      <name val="Arial"/>
      <family val="2"/>
    </font>
    <font>
      <i/>
      <sz val="6"/>
      <color theme="1"/>
      <name val="Arial"/>
      <family val="2"/>
    </font>
    <font>
      <sz val="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97CCEC-D39E-430B-949C-B7EBA551DD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295FB44-A4C7-4D12-9F00-9386A0EE44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396FEB3-49D8-4948-B3B4-5676CB2BB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E51D341-9465-4F54-9223-2A741A14C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807022C-C128-490D-9E6D-80FC471FFC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BCAD53-D3C9-4180-BB1A-59D4D75CD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4EFFA87-73F4-436E-A219-B0935B894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A741B9D-B8AB-4C3A-A76F-DC3E22686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8065F4-05D0-4D2F-9075-B118A4CEAF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6FFDBC5-0481-4E5F-BAA5-9BF60F2D4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281B7E5-A63D-4DF2-A322-4B32CEFE91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35D38C3-829B-4B8B-9942-8BACD2051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F254F2-A112-414D-AE3C-E8AFF65EBD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F81AFD0-FD24-476B-B41A-8CF13E94E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54F4117-8333-4850-AE5B-769FEB7D1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484125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69C459C-1E77-44B0-8905-758B5AC1E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8D081-9427-4D4C-8A8D-F17A7A09D9DA}">
  <dimension ref="A1:I23"/>
  <sheetViews>
    <sheetView showGridLines="0" tabSelected="1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51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46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32604</v>
      </c>
      <c r="D10" s="15">
        <v>2361</v>
      </c>
      <c r="E10" s="15">
        <v>8891</v>
      </c>
      <c r="F10" s="15">
        <v>12679</v>
      </c>
      <c r="G10" s="15">
        <v>5380</v>
      </c>
      <c r="H10" s="15">
        <v>2146</v>
      </c>
      <c r="I10" s="15">
        <v>1147</v>
      </c>
    </row>
    <row r="11" spans="1:9" ht="11.25" customHeight="1" x14ac:dyDescent="0.2">
      <c r="B11" s="1" t="s">
        <v>6</v>
      </c>
      <c r="C11" s="14">
        <f t="shared" ref="C11:C13" si="0">SUM(D11:I11)</f>
        <v>29404</v>
      </c>
      <c r="D11" s="15">
        <v>4218</v>
      </c>
      <c r="E11" s="15">
        <v>6108</v>
      </c>
      <c r="F11" s="15">
        <v>12052</v>
      </c>
      <c r="G11" s="15">
        <v>5007</v>
      </c>
      <c r="H11" s="15">
        <v>1093</v>
      </c>
      <c r="I11" s="15">
        <v>926</v>
      </c>
    </row>
    <row r="12" spans="1:9" ht="11.25" customHeight="1" x14ac:dyDescent="0.2">
      <c r="B12" s="1" t="s">
        <v>49</v>
      </c>
      <c r="C12" s="14">
        <f t="shared" si="0"/>
        <v>17659</v>
      </c>
      <c r="D12" s="15">
        <v>2212</v>
      </c>
      <c r="E12" s="15">
        <v>3328</v>
      </c>
      <c r="F12" s="15">
        <v>4799</v>
      </c>
      <c r="G12" s="15">
        <v>5366</v>
      </c>
      <c r="H12" s="15">
        <v>1523</v>
      </c>
      <c r="I12" s="15">
        <v>431</v>
      </c>
    </row>
    <row r="13" spans="1:9" ht="11.25" customHeight="1" x14ac:dyDescent="0.2">
      <c r="A13" s="9"/>
      <c r="B13" s="9">
        <v>2025</v>
      </c>
      <c r="C13" s="16">
        <f t="shared" si="0"/>
        <v>130</v>
      </c>
      <c r="D13" s="17">
        <v>33</v>
      </c>
      <c r="E13" s="17">
        <v>57</v>
      </c>
      <c r="F13" s="17">
        <v>25</v>
      </c>
      <c r="G13" s="17">
        <v>11</v>
      </c>
      <c r="H13" s="17">
        <v>3</v>
      </c>
      <c r="I13" s="17">
        <v>1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3058</v>
      </c>
      <c r="D15" s="15">
        <v>643</v>
      </c>
      <c r="E15" s="15">
        <v>1195</v>
      </c>
      <c r="F15" s="15">
        <v>696</v>
      </c>
      <c r="G15" s="15">
        <v>344</v>
      </c>
      <c r="H15" s="15">
        <v>121</v>
      </c>
      <c r="I15" s="15">
        <v>59</v>
      </c>
    </row>
    <row r="16" spans="1:9" ht="11.25" customHeight="1" x14ac:dyDescent="0.2">
      <c r="A16" s="4"/>
      <c r="B16" s="1" t="s">
        <v>9</v>
      </c>
      <c r="C16" s="14">
        <f t="shared" si="1"/>
        <v>11129</v>
      </c>
      <c r="D16" s="15">
        <v>1500</v>
      </c>
      <c r="E16" s="15">
        <v>2558</v>
      </c>
      <c r="F16" s="15">
        <v>4370</v>
      </c>
      <c r="G16" s="15">
        <v>1856</v>
      </c>
      <c r="H16" s="15">
        <v>540</v>
      </c>
      <c r="I16" s="15">
        <v>305</v>
      </c>
    </row>
    <row r="17" spans="1:9" ht="11.25" customHeight="1" x14ac:dyDescent="0.2">
      <c r="A17" s="4"/>
      <c r="B17" s="1" t="s">
        <v>10</v>
      </c>
      <c r="C17" s="14">
        <f t="shared" si="1"/>
        <v>18441</v>
      </c>
      <c r="D17" s="15">
        <v>2414</v>
      </c>
      <c r="E17" s="15">
        <v>4807</v>
      </c>
      <c r="F17" s="15">
        <v>6748</v>
      </c>
      <c r="G17" s="15">
        <v>3117</v>
      </c>
      <c r="H17" s="15">
        <v>907</v>
      </c>
      <c r="I17" s="15">
        <v>448</v>
      </c>
    </row>
    <row r="18" spans="1:9" ht="11.25" customHeight="1" x14ac:dyDescent="0.2">
      <c r="A18" s="4"/>
      <c r="B18" s="1" t="s">
        <v>11</v>
      </c>
      <c r="C18" s="14">
        <f t="shared" si="1"/>
        <v>14154</v>
      </c>
      <c r="D18" s="15">
        <v>1101</v>
      </c>
      <c r="E18" s="15">
        <v>2548</v>
      </c>
      <c r="F18" s="15">
        <v>4493</v>
      </c>
      <c r="G18" s="15">
        <v>3490</v>
      </c>
      <c r="H18" s="15">
        <v>1494</v>
      </c>
      <c r="I18" s="15">
        <v>1028</v>
      </c>
    </row>
    <row r="19" spans="1:9" ht="11.25" customHeight="1" x14ac:dyDescent="0.2">
      <c r="A19" s="4"/>
      <c r="B19" s="1" t="s">
        <v>12</v>
      </c>
      <c r="C19" s="14">
        <f t="shared" si="1"/>
        <v>15384</v>
      </c>
      <c r="D19" s="15">
        <v>1962</v>
      </c>
      <c r="E19" s="15">
        <v>4123</v>
      </c>
      <c r="F19" s="15">
        <v>5850</v>
      </c>
      <c r="G19" s="15">
        <v>2455</v>
      </c>
      <c r="H19" s="15">
        <v>687</v>
      </c>
      <c r="I19" s="15">
        <v>307</v>
      </c>
    </row>
    <row r="20" spans="1:9" ht="11.25" customHeight="1" x14ac:dyDescent="0.2">
      <c r="A20" s="4"/>
      <c r="B20" s="1" t="s">
        <v>13</v>
      </c>
      <c r="C20" s="14">
        <f t="shared" si="1"/>
        <v>17631</v>
      </c>
      <c r="D20" s="15">
        <v>1204</v>
      </c>
      <c r="E20" s="15">
        <v>3153</v>
      </c>
      <c r="F20" s="15">
        <v>7398</v>
      </c>
      <c r="G20" s="15">
        <v>4502</v>
      </c>
      <c r="H20" s="15">
        <v>1016</v>
      </c>
      <c r="I20" s="15">
        <v>358</v>
      </c>
    </row>
    <row r="21" spans="1:9" ht="11.25" customHeight="1" x14ac:dyDescent="0.2">
      <c r="A21" s="8" t="s">
        <v>16</v>
      </c>
      <c r="B21" s="8"/>
      <c r="C21" s="18">
        <f>SUM(D21:I21)</f>
        <v>79797</v>
      </c>
      <c r="D21" s="19">
        <f>SUM(D15:D20)</f>
        <v>8824</v>
      </c>
      <c r="E21" s="19">
        <f t="shared" ref="E21:I21" si="2">SUM(E15:E20)</f>
        <v>18384</v>
      </c>
      <c r="F21" s="19">
        <f t="shared" si="2"/>
        <v>29555</v>
      </c>
      <c r="G21" s="19">
        <f t="shared" si="2"/>
        <v>15764</v>
      </c>
      <c r="H21" s="19">
        <f t="shared" si="2"/>
        <v>4765</v>
      </c>
      <c r="I21" s="19">
        <f t="shared" si="2"/>
        <v>2505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36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32166</v>
      </c>
      <c r="D10" s="15">
        <v>2295</v>
      </c>
      <c r="E10" s="15">
        <v>8743</v>
      </c>
      <c r="F10" s="15">
        <v>12647</v>
      </c>
      <c r="G10" s="15">
        <v>5306</v>
      </c>
      <c r="H10" s="15">
        <v>2068</v>
      </c>
      <c r="I10" s="15">
        <v>1107</v>
      </c>
    </row>
    <row r="11" spans="1:9" ht="11.25" customHeight="1" x14ac:dyDescent="0.2">
      <c r="B11" s="1" t="s">
        <v>6</v>
      </c>
      <c r="C11" s="14">
        <f>SUM(D11:I11)</f>
        <v>28921</v>
      </c>
      <c r="D11" s="15">
        <v>3997</v>
      </c>
      <c r="E11" s="15">
        <v>5862</v>
      </c>
      <c r="F11" s="15">
        <v>12081</v>
      </c>
      <c r="G11" s="15">
        <v>4975</v>
      </c>
      <c r="H11" s="15">
        <v>1078</v>
      </c>
      <c r="I11" s="15">
        <v>928</v>
      </c>
    </row>
    <row r="12" spans="1:9" ht="11.25" customHeight="1" x14ac:dyDescent="0.2">
      <c r="B12" s="1" t="s">
        <v>34</v>
      </c>
      <c r="C12" s="14">
        <f>SUM(D12:I12)</f>
        <v>15280</v>
      </c>
      <c r="D12" s="15">
        <v>1938</v>
      </c>
      <c r="E12" s="15">
        <v>2676</v>
      </c>
      <c r="F12" s="15">
        <v>4131</v>
      </c>
      <c r="G12" s="15">
        <v>4789</v>
      </c>
      <c r="H12" s="15">
        <v>1341</v>
      </c>
      <c r="I12" s="15">
        <v>405</v>
      </c>
    </row>
    <row r="13" spans="1:9" ht="11.25" customHeight="1" x14ac:dyDescent="0.2">
      <c r="A13" s="9"/>
      <c r="B13" s="9">
        <v>2016</v>
      </c>
      <c r="C13" s="16">
        <f>SUM(D13:I13)</f>
        <v>163</v>
      </c>
      <c r="D13" s="17">
        <v>0</v>
      </c>
      <c r="E13" s="17">
        <v>25</v>
      </c>
      <c r="F13" s="17">
        <v>64</v>
      </c>
      <c r="G13" s="17">
        <v>52</v>
      </c>
      <c r="H13" s="17">
        <v>20</v>
      </c>
      <c r="I13" s="17">
        <v>2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2908</v>
      </c>
      <c r="D15" s="15">
        <v>633</v>
      </c>
      <c r="E15" s="15">
        <v>1129</v>
      </c>
      <c r="F15" s="15">
        <v>659</v>
      </c>
      <c r="G15" s="15">
        <v>321</v>
      </c>
      <c r="H15" s="15">
        <v>112</v>
      </c>
      <c r="I15" s="15">
        <v>54</v>
      </c>
    </row>
    <row r="16" spans="1:9" ht="11.25" customHeight="1" x14ac:dyDescent="0.2">
      <c r="A16" s="4"/>
      <c r="B16" s="1" t="s">
        <v>9</v>
      </c>
      <c r="C16" s="14">
        <f t="shared" si="0"/>
        <v>10889</v>
      </c>
      <c r="D16" s="15">
        <v>1492</v>
      </c>
      <c r="E16" s="15">
        <v>2502</v>
      </c>
      <c r="F16" s="15">
        <v>4327</v>
      </c>
      <c r="G16" s="15">
        <v>1775</v>
      </c>
      <c r="H16" s="15">
        <v>496</v>
      </c>
      <c r="I16" s="15">
        <v>297</v>
      </c>
    </row>
    <row r="17" spans="1:9" ht="11.25" customHeight="1" x14ac:dyDescent="0.2">
      <c r="A17" s="4"/>
      <c r="B17" s="1" t="s">
        <v>10</v>
      </c>
      <c r="C17" s="14">
        <f t="shared" si="0"/>
        <v>17211</v>
      </c>
      <c r="D17" s="15">
        <v>2089</v>
      </c>
      <c r="E17" s="15">
        <v>4366</v>
      </c>
      <c r="F17" s="15">
        <v>6576</v>
      </c>
      <c r="G17" s="15">
        <v>2910</v>
      </c>
      <c r="H17" s="15">
        <v>835</v>
      </c>
      <c r="I17" s="15">
        <v>435</v>
      </c>
    </row>
    <row r="18" spans="1:9" ht="11.25" customHeight="1" x14ac:dyDescent="0.2">
      <c r="A18" s="4"/>
      <c r="B18" s="1" t="s">
        <v>11</v>
      </c>
      <c r="C18" s="14">
        <f t="shared" si="0"/>
        <v>13897</v>
      </c>
      <c r="D18" s="15">
        <v>1052</v>
      </c>
      <c r="E18" s="15">
        <v>2488</v>
      </c>
      <c r="F18" s="15">
        <v>4431</v>
      </c>
      <c r="G18" s="15">
        <v>3442</v>
      </c>
      <c r="H18" s="15">
        <v>1466</v>
      </c>
      <c r="I18" s="15">
        <v>1018</v>
      </c>
    </row>
    <row r="19" spans="1:9" ht="11.25" customHeight="1" x14ac:dyDescent="0.2">
      <c r="A19" s="4"/>
      <c r="B19" s="1" t="s">
        <v>12</v>
      </c>
      <c r="C19" s="14">
        <f t="shared" si="0"/>
        <v>14780</v>
      </c>
      <c r="D19" s="15">
        <v>1926</v>
      </c>
      <c r="E19" s="15">
        <v>3866</v>
      </c>
      <c r="F19" s="15">
        <v>5710</v>
      </c>
      <c r="G19" s="15">
        <v>2338</v>
      </c>
      <c r="H19" s="15">
        <v>648</v>
      </c>
      <c r="I19" s="15">
        <v>292</v>
      </c>
    </row>
    <row r="20" spans="1:9" ht="11.25" customHeight="1" x14ac:dyDescent="0.2">
      <c r="A20" s="4"/>
      <c r="B20" s="1" t="s">
        <v>13</v>
      </c>
      <c r="C20" s="14">
        <f t="shared" si="0"/>
        <v>16845</v>
      </c>
      <c r="D20" s="15">
        <v>1038</v>
      </c>
      <c r="E20" s="15">
        <v>2955</v>
      </c>
      <c r="F20" s="15">
        <v>7220</v>
      </c>
      <c r="G20" s="15">
        <v>4336</v>
      </c>
      <c r="H20" s="15">
        <v>950</v>
      </c>
      <c r="I20" s="15">
        <v>346</v>
      </c>
    </row>
    <row r="21" spans="1:9" ht="11.25" customHeight="1" x14ac:dyDescent="0.2">
      <c r="A21" s="8" t="s">
        <v>16</v>
      </c>
      <c r="B21" s="8"/>
      <c r="C21" s="18">
        <f>SUM(C15:C20)</f>
        <v>76530</v>
      </c>
      <c r="D21" s="19">
        <f t="shared" ref="D21:I21" si="1">SUM(D15:D20)</f>
        <v>8230</v>
      </c>
      <c r="E21" s="19">
        <f t="shared" si="1"/>
        <v>17306</v>
      </c>
      <c r="F21" s="19">
        <f t="shared" si="1"/>
        <v>28923</v>
      </c>
      <c r="G21" s="19">
        <f t="shared" si="1"/>
        <v>15122</v>
      </c>
      <c r="H21" s="19">
        <f t="shared" si="1"/>
        <v>4507</v>
      </c>
      <c r="I21" s="19">
        <f t="shared" si="1"/>
        <v>2442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33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32151</v>
      </c>
      <c r="D10" s="15">
        <v>2288</v>
      </c>
      <c r="E10" s="15">
        <v>8730</v>
      </c>
      <c r="F10" s="15">
        <v>12679</v>
      </c>
      <c r="G10" s="15">
        <v>5297</v>
      </c>
      <c r="H10" s="15">
        <v>2063</v>
      </c>
      <c r="I10" s="15">
        <v>1094</v>
      </c>
    </row>
    <row r="11" spans="1:9" ht="11.25" customHeight="1" x14ac:dyDescent="0.2">
      <c r="B11" s="1" t="s">
        <v>6</v>
      </c>
      <c r="C11" s="14">
        <f>SUM(D11:I11)</f>
        <v>28907</v>
      </c>
      <c r="D11" s="15">
        <v>3996</v>
      </c>
      <c r="E11" s="15">
        <v>5847</v>
      </c>
      <c r="F11" s="15">
        <v>12061</v>
      </c>
      <c r="G11" s="15">
        <v>4995</v>
      </c>
      <c r="H11" s="15">
        <v>1077</v>
      </c>
      <c r="I11" s="15">
        <v>931</v>
      </c>
    </row>
    <row r="12" spans="1:9" ht="11.25" customHeight="1" x14ac:dyDescent="0.2">
      <c r="B12" s="1" t="s">
        <v>35</v>
      </c>
      <c r="C12" s="14">
        <f>SUM(D12:I12)</f>
        <v>14868</v>
      </c>
      <c r="D12" s="15">
        <v>1929</v>
      </c>
      <c r="E12" s="15">
        <v>2592</v>
      </c>
      <c r="F12" s="15">
        <v>3988</v>
      </c>
      <c r="G12" s="15">
        <v>4650</v>
      </c>
      <c r="H12" s="15">
        <v>1312</v>
      </c>
      <c r="I12" s="15">
        <v>397</v>
      </c>
    </row>
    <row r="13" spans="1:9" ht="11.25" customHeight="1" x14ac:dyDescent="0.2">
      <c r="A13" s="9"/>
      <c r="B13" s="9">
        <v>2015</v>
      </c>
      <c r="C13" s="16">
        <f>SUM(D13:I13)</f>
        <v>385</v>
      </c>
      <c r="D13" s="17">
        <v>4</v>
      </c>
      <c r="E13" s="17">
        <v>77</v>
      </c>
      <c r="F13" s="17">
        <v>137</v>
      </c>
      <c r="G13" s="17">
        <v>139</v>
      </c>
      <c r="H13" s="17">
        <v>21</v>
      </c>
      <c r="I13" s="17">
        <v>7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2892</v>
      </c>
      <c r="D15" s="15">
        <v>629</v>
      </c>
      <c r="E15" s="15">
        <v>1119</v>
      </c>
      <c r="F15" s="15">
        <v>656</v>
      </c>
      <c r="G15" s="15">
        <v>318</v>
      </c>
      <c r="H15" s="15">
        <v>115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10863</v>
      </c>
      <c r="D16" s="15">
        <v>1494</v>
      </c>
      <c r="E16" s="15">
        <v>2494</v>
      </c>
      <c r="F16" s="15">
        <v>4306</v>
      </c>
      <c r="G16" s="15">
        <v>1784</v>
      </c>
      <c r="H16" s="15">
        <v>491</v>
      </c>
      <c r="I16" s="15">
        <v>294</v>
      </c>
    </row>
    <row r="17" spans="1:9" ht="11.25" customHeight="1" x14ac:dyDescent="0.2">
      <c r="A17" s="4"/>
      <c r="B17" s="1" t="s">
        <v>10</v>
      </c>
      <c r="C17" s="14">
        <f t="shared" si="0"/>
        <v>17229</v>
      </c>
      <c r="D17" s="15">
        <v>2088</v>
      </c>
      <c r="E17" s="15">
        <v>4356</v>
      </c>
      <c r="F17" s="15">
        <v>6599</v>
      </c>
      <c r="G17" s="15">
        <v>2922</v>
      </c>
      <c r="H17" s="15">
        <v>833</v>
      </c>
      <c r="I17" s="15">
        <v>431</v>
      </c>
    </row>
    <row r="18" spans="1:9" ht="11.25" customHeight="1" x14ac:dyDescent="0.2">
      <c r="A18" s="4"/>
      <c r="B18" s="1" t="s">
        <v>11</v>
      </c>
      <c r="C18" s="14">
        <f t="shared" si="0"/>
        <v>13796</v>
      </c>
      <c r="D18" s="15">
        <v>1051</v>
      </c>
      <c r="E18" s="15">
        <v>2465</v>
      </c>
      <c r="F18" s="15">
        <v>4403</v>
      </c>
      <c r="G18" s="15">
        <v>3420</v>
      </c>
      <c r="H18" s="15">
        <v>1448</v>
      </c>
      <c r="I18" s="15">
        <v>1009</v>
      </c>
    </row>
    <row r="19" spans="1:9" ht="11.25" customHeight="1" x14ac:dyDescent="0.2">
      <c r="A19" s="4"/>
      <c r="B19" s="1" t="s">
        <v>12</v>
      </c>
      <c r="C19" s="14">
        <f t="shared" si="0"/>
        <v>14749</v>
      </c>
      <c r="D19" s="15">
        <v>1924</v>
      </c>
      <c r="E19" s="15">
        <v>3860</v>
      </c>
      <c r="F19" s="15">
        <v>5703</v>
      </c>
      <c r="G19" s="15">
        <v>2325</v>
      </c>
      <c r="H19" s="15">
        <v>644</v>
      </c>
      <c r="I19" s="15">
        <v>293</v>
      </c>
    </row>
    <row r="20" spans="1:9" ht="11.25" customHeight="1" x14ac:dyDescent="0.2">
      <c r="A20" s="4"/>
      <c r="B20" s="1" t="s">
        <v>13</v>
      </c>
      <c r="C20" s="14">
        <f t="shared" si="0"/>
        <v>16782</v>
      </c>
      <c r="D20" s="15">
        <v>1031</v>
      </c>
      <c r="E20" s="15">
        <v>2952</v>
      </c>
      <c r="F20" s="15">
        <v>7198</v>
      </c>
      <c r="G20" s="15">
        <v>4312</v>
      </c>
      <c r="H20" s="15">
        <v>942</v>
      </c>
      <c r="I20" s="15">
        <v>347</v>
      </c>
    </row>
    <row r="21" spans="1:9" ht="11.25" customHeight="1" x14ac:dyDescent="0.2">
      <c r="A21" s="8" t="s">
        <v>16</v>
      </c>
      <c r="B21" s="8"/>
      <c r="C21" s="18">
        <f>SUM(C15:C20)</f>
        <v>76311</v>
      </c>
      <c r="D21" s="19">
        <f t="shared" ref="D21:I21" si="1">SUM(D15:D20)</f>
        <v>8217</v>
      </c>
      <c r="E21" s="19">
        <f t="shared" si="1"/>
        <v>17246</v>
      </c>
      <c r="F21" s="19">
        <f t="shared" si="1"/>
        <v>28865</v>
      </c>
      <c r="G21" s="19">
        <f t="shared" si="1"/>
        <v>15081</v>
      </c>
      <c r="H21" s="19">
        <f t="shared" si="1"/>
        <v>4473</v>
      </c>
      <c r="I21" s="19">
        <f t="shared" si="1"/>
        <v>2429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31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32105</v>
      </c>
      <c r="D10" s="15">
        <v>2277</v>
      </c>
      <c r="E10" s="15">
        <v>8701</v>
      </c>
      <c r="F10" s="15">
        <v>12694</v>
      </c>
      <c r="G10" s="15">
        <v>5285</v>
      </c>
      <c r="H10" s="15">
        <v>2057</v>
      </c>
      <c r="I10" s="15">
        <v>1091</v>
      </c>
    </row>
    <row r="11" spans="1:9" ht="11.25" customHeight="1" x14ac:dyDescent="0.2">
      <c r="B11" s="1" t="s">
        <v>6</v>
      </c>
      <c r="C11" s="14">
        <f>SUM(D11:I11)</f>
        <v>28893</v>
      </c>
      <c r="D11" s="15">
        <v>3995</v>
      </c>
      <c r="E11" s="15">
        <v>5812</v>
      </c>
      <c r="F11" s="15">
        <v>12113</v>
      </c>
      <c r="G11" s="15">
        <v>4967</v>
      </c>
      <c r="H11" s="15">
        <v>1076</v>
      </c>
      <c r="I11" s="15">
        <v>930</v>
      </c>
    </row>
    <row r="12" spans="1:9" ht="11.25" customHeight="1" x14ac:dyDescent="0.2">
      <c r="B12" s="1" t="s">
        <v>32</v>
      </c>
      <c r="C12" s="14">
        <f>SUM(D12:I12)</f>
        <v>14293</v>
      </c>
      <c r="D12" s="15">
        <v>1931</v>
      </c>
      <c r="E12" s="15">
        <v>2408</v>
      </c>
      <c r="F12" s="15">
        <v>3784</v>
      </c>
      <c r="G12" s="15">
        <v>4510</v>
      </c>
      <c r="H12" s="15">
        <v>1270</v>
      </c>
      <c r="I12" s="15">
        <v>390</v>
      </c>
    </row>
    <row r="13" spans="1:9" ht="11.25" customHeight="1" x14ac:dyDescent="0.2">
      <c r="A13" s="9"/>
      <c r="B13" s="9">
        <v>2014</v>
      </c>
      <c r="C13" s="16">
        <f>SUM(D13:I13)</f>
        <v>580</v>
      </c>
      <c r="D13" s="17">
        <v>4</v>
      </c>
      <c r="E13" s="17">
        <v>182</v>
      </c>
      <c r="F13" s="17">
        <v>205</v>
      </c>
      <c r="G13" s="17">
        <v>140</v>
      </c>
      <c r="H13" s="17">
        <v>42</v>
      </c>
      <c r="I13" s="17">
        <v>7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2856</v>
      </c>
      <c r="D15" s="15">
        <v>620</v>
      </c>
      <c r="E15" s="15">
        <v>1096</v>
      </c>
      <c r="F15" s="15">
        <v>653</v>
      </c>
      <c r="G15" s="15">
        <v>317</v>
      </c>
      <c r="H15" s="15">
        <v>115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10829</v>
      </c>
      <c r="D16" s="15">
        <v>1501</v>
      </c>
      <c r="E16" s="15">
        <v>2493</v>
      </c>
      <c r="F16" s="15">
        <v>4281</v>
      </c>
      <c r="G16" s="15">
        <v>1770</v>
      </c>
      <c r="H16" s="15">
        <v>490</v>
      </c>
      <c r="I16" s="15">
        <v>294</v>
      </c>
    </row>
    <row r="17" spans="1:9" ht="11.25" customHeight="1" x14ac:dyDescent="0.2">
      <c r="A17" s="4"/>
      <c r="B17" s="1" t="s">
        <v>10</v>
      </c>
      <c r="C17" s="14">
        <f t="shared" si="0"/>
        <v>17042</v>
      </c>
      <c r="D17" s="15">
        <v>2081</v>
      </c>
      <c r="E17" s="15">
        <v>4304</v>
      </c>
      <c r="F17" s="15">
        <v>6567</v>
      </c>
      <c r="G17" s="15">
        <v>2842</v>
      </c>
      <c r="H17" s="15">
        <v>822</v>
      </c>
      <c r="I17" s="15">
        <v>426</v>
      </c>
    </row>
    <row r="18" spans="1:9" ht="11.25" customHeight="1" x14ac:dyDescent="0.2">
      <c r="A18" s="4"/>
      <c r="B18" s="1" t="s">
        <v>11</v>
      </c>
      <c r="C18" s="14">
        <f t="shared" si="0"/>
        <v>13687</v>
      </c>
      <c r="D18" s="15">
        <v>1051</v>
      </c>
      <c r="E18" s="15">
        <v>2455</v>
      </c>
      <c r="F18" s="15">
        <v>4369</v>
      </c>
      <c r="G18" s="15">
        <v>3373</v>
      </c>
      <c r="H18" s="15">
        <v>1435</v>
      </c>
      <c r="I18" s="15">
        <v>1004</v>
      </c>
    </row>
    <row r="19" spans="1:9" ht="11.25" customHeight="1" x14ac:dyDescent="0.2">
      <c r="A19" s="4"/>
      <c r="B19" s="1" t="s">
        <v>12</v>
      </c>
      <c r="C19" s="14">
        <f t="shared" si="0"/>
        <v>14728</v>
      </c>
      <c r="D19" s="15">
        <v>1925</v>
      </c>
      <c r="E19" s="15">
        <v>3849</v>
      </c>
      <c r="F19" s="15">
        <v>5701</v>
      </c>
      <c r="G19" s="15">
        <v>2318</v>
      </c>
      <c r="H19" s="15">
        <v>643</v>
      </c>
      <c r="I19" s="15">
        <v>292</v>
      </c>
    </row>
    <row r="20" spans="1:9" ht="11.25" customHeight="1" x14ac:dyDescent="0.2">
      <c r="A20" s="4"/>
      <c r="B20" s="1" t="s">
        <v>13</v>
      </c>
      <c r="C20" s="14">
        <f t="shared" si="0"/>
        <v>16729</v>
      </c>
      <c r="D20" s="15">
        <v>1029</v>
      </c>
      <c r="E20" s="15">
        <v>2906</v>
      </c>
      <c r="F20" s="15">
        <v>7225</v>
      </c>
      <c r="G20" s="15">
        <v>4282</v>
      </c>
      <c r="H20" s="15">
        <v>940</v>
      </c>
      <c r="I20" s="15">
        <v>347</v>
      </c>
    </row>
    <row r="21" spans="1:9" ht="11.25" customHeight="1" x14ac:dyDescent="0.2">
      <c r="A21" s="8" t="s">
        <v>16</v>
      </c>
      <c r="B21" s="8"/>
      <c r="C21" s="18">
        <f>SUM(C15:C20)</f>
        <v>75871</v>
      </c>
      <c r="D21" s="19">
        <f t="shared" ref="D21:I21" si="1">SUM(D15:D20)</f>
        <v>8207</v>
      </c>
      <c r="E21" s="19">
        <f t="shared" si="1"/>
        <v>17103</v>
      </c>
      <c r="F21" s="19">
        <f t="shared" si="1"/>
        <v>28796</v>
      </c>
      <c r="G21" s="19">
        <f t="shared" si="1"/>
        <v>14902</v>
      </c>
      <c r="H21" s="19">
        <f t="shared" si="1"/>
        <v>4445</v>
      </c>
      <c r="I21" s="19">
        <f t="shared" si="1"/>
        <v>2418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29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32158</v>
      </c>
      <c r="D10" s="15">
        <v>2277</v>
      </c>
      <c r="E10" s="15">
        <v>8742</v>
      </c>
      <c r="F10" s="15">
        <v>12730</v>
      </c>
      <c r="G10" s="15">
        <v>5272</v>
      </c>
      <c r="H10" s="15">
        <v>2052</v>
      </c>
      <c r="I10" s="15">
        <v>1085</v>
      </c>
    </row>
    <row r="11" spans="1:9" ht="11.25" customHeight="1" x14ac:dyDescent="0.2">
      <c r="B11" s="1" t="s">
        <v>6</v>
      </c>
      <c r="C11" s="14">
        <f>SUM(D11:I11)</f>
        <v>28935</v>
      </c>
      <c r="D11" s="15">
        <v>4034</v>
      </c>
      <c r="E11" s="15">
        <v>5798</v>
      </c>
      <c r="F11" s="15">
        <v>12148</v>
      </c>
      <c r="G11" s="15">
        <v>4962</v>
      </c>
      <c r="H11" s="15">
        <v>1066</v>
      </c>
      <c r="I11" s="15">
        <v>927</v>
      </c>
    </row>
    <row r="12" spans="1:9" ht="11.25" customHeight="1" x14ac:dyDescent="0.2">
      <c r="B12" s="1" t="s">
        <v>30</v>
      </c>
      <c r="C12" s="14">
        <f>SUM(D12:I12)</f>
        <v>14012</v>
      </c>
      <c r="D12" s="15">
        <v>1939</v>
      </c>
      <c r="E12" s="15">
        <v>2345</v>
      </c>
      <c r="F12" s="15">
        <v>3683</v>
      </c>
      <c r="G12" s="15">
        <v>4435</v>
      </c>
      <c r="H12" s="15">
        <v>1224</v>
      </c>
      <c r="I12" s="15">
        <v>386</v>
      </c>
    </row>
    <row r="13" spans="1:9" ht="11.25" customHeight="1" x14ac:dyDescent="0.2">
      <c r="A13" s="9"/>
      <c r="B13" s="9">
        <v>2013</v>
      </c>
      <c r="C13" s="16">
        <f>SUM(D13:I13)</f>
        <v>280</v>
      </c>
      <c r="D13" s="17">
        <v>6</v>
      </c>
      <c r="E13" s="17">
        <v>49</v>
      </c>
      <c r="F13" s="17">
        <v>99</v>
      </c>
      <c r="G13" s="17">
        <v>76</v>
      </c>
      <c r="H13" s="17">
        <v>46</v>
      </c>
      <c r="I13" s="17">
        <v>4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2852</v>
      </c>
      <c r="D15" s="15">
        <v>621</v>
      </c>
      <c r="E15" s="15">
        <v>1095</v>
      </c>
      <c r="F15" s="15">
        <v>652</v>
      </c>
      <c r="G15" s="15">
        <v>314</v>
      </c>
      <c r="H15" s="15">
        <v>115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10830</v>
      </c>
      <c r="D16" s="15">
        <v>1516</v>
      </c>
      <c r="E16" s="15">
        <v>2485</v>
      </c>
      <c r="F16" s="15">
        <v>4285</v>
      </c>
      <c r="G16" s="15">
        <v>1762</v>
      </c>
      <c r="H16" s="15">
        <v>491</v>
      </c>
      <c r="I16" s="15">
        <v>291</v>
      </c>
    </row>
    <row r="17" spans="1:9" ht="11.25" customHeight="1" x14ac:dyDescent="0.2">
      <c r="A17" s="4"/>
      <c r="B17" s="1" t="s">
        <v>10</v>
      </c>
      <c r="C17" s="14">
        <f t="shared" si="0"/>
        <v>16890</v>
      </c>
      <c r="D17" s="15">
        <v>2094</v>
      </c>
      <c r="E17" s="15">
        <v>4243</v>
      </c>
      <c r="F17" s="15">
        <v>6532</v>
      </c>
      <c r="G17" s="15">
        <v>2797</v>
      </c>
      <c r="H17" s="15">
        <v>798</v>
      </c>
      <c r="I17" s="15">
        <v>426</v>
      </c>
    </row>
    <row r="18" spans="1:9" ht="11.25" customHeight="1" x14ac:dyDescent="0.2">
      <c r="A18" s="4"/>
      <c r="B18" s="1" t="s">
        <v>11</v>
      </c>
      <c r="C18" s="14">
        <f t="shared" si="0"/>
        <v>13538</v>
      </c>
      <c r="D18" s="15">
        <v>1070</v>
      </c>
      <c r="E18" s="15">
        <v>2418</v>
      </c>
      <c r="F18" s="15">
        <v>4321</v>
      </c>
      <c r="G18" s="15">
        <v>3321</v>
      </c>
      <c r="H18" s="15">
        <v>1414</v>
      </c>
      <c r="I18" s="15">
        <v>994</v>
      </c>
    </row>
    <row r="19" spans="1:9" ht="11.25" customHeight="1" x14ac:dyDescent="0.2">
      <c r="A19" s="4"/>
      <c r="B19" s="1" t="s">
        <v>12</v>
      </c>
      <c r="C19" s="14">
        <f t="shared" si="0"/>
        <v>14705</v>
      </c>
      <c r="D19" s="15">
        <v>1916</v>
      </c>
      <c r="E19" s="15">
        <v>3850</v>
      </c>
      <c r="F19" s="15">
        <v>5692</v>
      </c>
      <c r="G19" s="15">
        <v>2311</v>
      </c>
      <c r="H19" s="15">
        <v>644</v>
      </c>
      <c r="I19" s="15">
        <v>292</v>
      </c>
    </row>
    <row r="20" spans="1:9" ht="11.25" customHeight="1" x14ac:dyDescent="0.2">
      <c r="A20" s="4"/>
      <c r="B20" s="1" t="s">
        <v>13</v>
      </c>
      <c r="C20" s="14">
        <f t="shared" si="0"/>
        <v>16570</v>
      </c>
      <c r="D20" s="15">
        <v>1039</v>
      </c>
      <c r="E20" s="15">
        <v>2843</v>
      </c>
      <c r="F20" s="15">
        <v>7178</v>
      </c>
      <c r="G20" s="15">
        <v>4240</v>
      </c>
      <c r="H20" s="15">
        <v>926</v>
      </c>
      <c r="I20" s="15">
        <v>344</v>
      </c>
    </row>
    <row r="21" spans="1:9" ht="11.25" customHeight="1" x14ac:dyDescent="0.2">
      <c r="A21" s="8" t="s">
        <v>16</v>
      </c>
      <c r="B21" s="8"/>
      <c r="C21" s="18">
        <f>SUM(C15:C20)</f>
        <v>75385</v>
      </c>
      <c r="D21" s="19">
        <f t="shared" ref="D21:I21" si="1">SUM(D15:D20)</f>
        <v>8256</v>
      </c>
      <c r="E21" s="19">
        <f t="shared" si="1"/>
        <v>16934</v>
      </c>
      <c r="F21" s="19">
        <f t="shared" si="1"/>
        <v>28660</v>
      </c>
      <c r="G21" s="19">
        <f t="shared" si="1"/>
        <v>14745</v>
      </c>
      <c r="H21" s="19">
        <f t="shared" si="1"/>
        <v>4388</v>
      </c>
      <c r="I21" s="19">
        <f t="shared" si="1"/>
        <v>2402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27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32194</v>
      </c>
      <c r="D10" s="15">
        <v>2294</v>
      </c>
      <c r="E10" s="15">
        <v>8783</v>
      </c>
      <c r="F10" s="15">
        <v>12752</v>
      </c>
      <c r="G10" s="15">
        <v>5257</v>
      </c>
      <c r="H10" s="15">
        <v>2039</v>
      </c>
      <c r="I10" s="15">
        <v>1069</v>
      </c>
    </row>
    <row r="11" spans="1:9" ht="11.25" customHeight="1" x14ac:dyDescent="0.2">
      <c r="B11" s="1" t="s">
        <v>6</v>
      </c>
      <c r="C11" s="14">
        <f>SUM(D11:I11)</f>
        <v>28929</v>
      </c>
      <c r="D11" s="15">
        <v>4042</v>
      </c>
      <c r="E11" s="15">
        <v>5786</v>
      </c>
      <c r="F11" s="15">
        <v>12163</v>
      </c>
      <c r="G11" s="15">
        <v>4954</v>
      </c>
      <c r="H11" s="15">
        <v>1058</v>
      </c>
      <c r="I11" s="15">
        <v>926</v>
      </c>
    </row>
    <row r="12" spans="1:9" ht="11.25" customHeight="1" x14ac:dyDescent="0.2">
      <c r="B12" s="1" t="s">
        <v>28</v>
      </c>
      <c r="C12" s="14">
        <f>SUM(D12:I12)</f>
        <v>13794</v>
      </c>
      <c r="D12" s="15">
        <v>1947</v>
      </c>
      <c r="E12" s="15">
        <v>2295</v>
      </c>
      <c r="F12" s="15">
        <v>3610</v>
      </c>
      <c r="G12" s="15">
        <v>4358</v>
      </c>
      <c r="H12" s="15">
        <v>1198</v>
      </c>
      <c r="I12" s="15">
        <v>386</v>
      </c>
    </row>
    <row r="13" spans="1:9" ht="11.25" customHeight="1" x14ac:dyDescent="0.2">
      <c r="A13" s="9"/>
      <c r="B13" s="9">
        <v>2012</v>
      </c>
      <c r="C13" s="16">
        <f>SUM(D13:I13)</f>
        <v>229</v>
      </c>
      <c r="D13" s="17">
        <v>0</v>
      </c>
      <c r="E13" s="17">
        <v>47</v>
      </c>
      <c r="F13" s="17">
        <v>76</v>
      </c>
      <c r="G13" s="17">
        <v>79</v>
      </c>
      <c r="H13" s="17">
        <v>27</v>
      </c>
      <c r="I13" s="17">
        <v>0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2847</v>
      </c>
      <c r="D15" s="15">
        <v>621</v>
      </c>
      <c r="E15" s="15">
        <v>1089</v>
      </c>
      <c r="F15" s="15">
        <v>652</v>
      </c>
      <c r="G15" s="15">
        <v>315</v>
      </c>
      <c r="H15" s="15">
        <v>115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10831</v>
      </c>
      <c r="D16" s="15">
        <v>1523</v>
      </c>
      <c r="E16" s="15">
        <v>2483</v>
      </c>
      <c r="F16" s="15">
        <v>4293</v>
      </c>
      <c r="G16" s="15">
        <v>1757</v>
      </c>
      <c r="H16" s="15">
        <v>487</v>
      </c>
      <c r="I16" s="15">
        <v>288</v>
      </c>
    </row>
    <row r="17" spans="1:9" ht="11.25" customHeight="1" x14ac:dyDescent="0.2">
      <c r="A17" s="4"/>
      <c r="B17" s="1" t="s">
        <v>10</v>
      </c>
      <c r="C17" s="14">
        <f t="shared" si="0"/>
        <v>16885</v>
      </c>
      <c r="D17" s="15">
        <v>2102</v>
      </c>
      <c r="E17" s="15">
        <v>4252</v>
      </c>
      <c r="F17" s="15">
        <v>6537</v>
      </c>
      <c r="G17" s="15">
        <v>2781</v>
      </c>
      <c r="H17" s="15">
        <v>790</v>
      </c>
      <c r="I17" s="15">
        <v>423</v>
      </c>
    </row>
    <row r="18" spans="1:9" ht="11.25" customHeight="1" x14ac:dyDescent="0.2">
      <c r="A18" s="4"/>
      <c r="B18" s="1" t="s">
        <v>11</v>
      </c>
      <c r="C18" s="14">
        <f t="shared" si="0"/>
        <v>13408</v>
      </c>
      <c r="D18" s="15">
        <v>1068</v>
      </c>
      <c r="E18" s="15">
        <v>2399</v>
      </c>
      <c r="F18" s="15">
        <v>4264</v>
      </c>
      <c r="G18" s="15">
        <v>3300</v>
      </c>
      <c r="H18" s="15">
        <v>1389</v>
      </c>
      <c r="I18" s="15">
        <v>988</v>
      </c>
    </row>
    <row r="19" spans="1:9" ht="11.25" customHeight="1" x14ac:dyDescent="0.2">
      <c r="A19" s="4"/>
      <c r="B19" s="1" t="s">
        <v>12</v>
      </c>
      <c r="C19" s="14">
        <f t="shared" si="0"/>
        <v>14695</v>
      </c>
      <c r="D19" s="15">
        <v>1933</v>
      </c>
      <c r="E19" s="15">
        <v>3858</v>
      </c>
      <c r="F19" s="15">
        <v>5688</v>
      </c>
      <c r="G19" s="15">
        <v>2291</v>
      </c>
      <c r="H19" s="15">
        <v>637</v>
      </c>
      <c r="I19" s="15">
        <v>288</v>
      </c>
    </row>
    <row r="20" spans="1:9" ht="11.25" customHeight="1" x14ac:dyDescent="0.2">
      <c r="A20" s="4"/>
      <c r="B20" s="1" t="s">
        <v>13</v>
      </c>
      <c r="C20" s="14">
        <f t="shared" si="0"/>
        <v>16480</v>
      </c>
      <c r="D20" s="15">
        <v>1036</v>
      </c>
      <c r="E20" s="15">
        <v>2830</v>
      </c>
      <c r="F20" s="15">
        <v>7167</v>
      </c>
      <c r="G20" s="15">
        <v>4204</v>
      </c>
      <c r="H20" s="15">
        <v>904</v>
      </c>
      <c r="I20" s="15">
        <v>339</v>
      </c>
    </row>
    <row r="21" spans="1:9" ht="11.25" customHeight="1" x14ac:dyDescent="0.2">
      <c r="A21" s="8" t="s">
        <v>16</v>
      </c>
      <c r="B21" s="8"/>
      <c r="C21" s="18">
        <f>SUM(C15:C20)</f>
        <v>75146</v>
      </c>
      <c r="D21" s="19">
        <f t="shared" ref="D21:I21" si="1">SUM(D15:D20)</f>
        <v>8283</v>
      </c>
      <c r="E21" s="19">
        <f t="shared" si="1"/>
        <v>16911</v>
      </c>
      <c r="F21" s="19">
        <f t="shared" si="1"/>
        <v>28601</v>
      </c>
      <c r="G21" s="19">
        <f t="shared" si="1"/>
        <v>14648</v>
      </c>
      <c r="H21" s="19">
        <f t="shared" si="1"/>
        <v>4322</v>
      </c>
      <c r="I21" s="19">
        <f t="shared" si="1"/>
        <v>2381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26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32169</v>
      </c>
      <c r="D10" s="15">
        <v>2297</v>
      </c>
      <c r="E10" s="15">
        <v>8759</v>
      </c>
      <c r="F10" s="15">
        <v>12763</v>
      </c>
      <c r="G10" s="15">
        <v>5255</v>
      </c>
      <c r="H10" s="15">
        <v>2030</v>
      </c>
      <c r="I10" s="15">
        <v>1065</v>
      </c>
    </row>
    <row r="11" spans="1:9" ht="11.25" customHeight="1" x14ac:dyDescent="0.2">
      <c r="B11" s="1" t="s">
        <v>6</v>
      </c>
      <c r="C11" s="14">
        <f>SUM(D11:I11)</f>
        <v>28952</v>
      </c>
      <c r="D11" s="15">
        <v>4046</v>
      </c>
      <c r="E11" s="15">
        <v>5784</v>
      </c>
      <c r="F11" s="15">
        <v>12183</v>
      </c>
      <c r="G11" s="15">
        <v>4960</v>
      </c>
      <c r="H11" s="15">
        <v>1053</v>
      </c>
      <c r="I11" s="15">
        <v>926</v>
      </c>
    </row>
    <row r="12" spans="1:9" ht="11.25" customHeight="1" x14ac:dyDescent="0.2">
      <c r="B12" s="1" t="s">
        <v>25</v>
      </c>
      <c r="C12" s="14">
        <f>SUM(D12:I12)</f>
        <v>13418</v>
      </c>
      <c r="D12" s="15">
        <v>1927</v>
      </c>
      <c r="E12" s="15">
        <v>2232</v>
      </c>
      <c r="F12" s="15">
        <v>3486</v>
      </c>
      <c r="G12" s="15">
        <v>4215</v>
      </c>
      <c r="H12" s="15">
        <v>1175</v>
      </c>
      <c r="I12" s="15">
        <v>383</v>
      </c>
    </row>
    <row r="13" spans="1:9" ht="11.25" customHeight="1" x14ac:dyDescent="0.2">
      <c r="A13" s="9"/>
      <c r="B13" s="9">
        <v>2011</v>
      </c>
      <c r="C13" s="16">
        <f>SUM(D13:I13)</f>
        <v>383</v>
      </c>
      <c r="D13" s="17">
        <v>21</v>
      </c>
      <c r="E13" s="17">
        <v>63</v>
      </c>
      <c r="F13" s="17">
        <v>126</v>
      </c>
      <c r="G13" s="17">
        <v>147</v>
      </c>
      <c r="H13" s="17">
        <v>23</v>
      </c>
      <c r="I13" s="17">
        <v>3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2851</v>
      </c>
      <c r="D15" s="15">
        <v>630</v>
      </c>
      <c r="E15" s="15">
        <v>1087</v>
      </c>
      <c r="F15" s="15">
        <v>653</v>
      </c>
      <c r="G15" s="15">
        <v>316</v>
      </c>
      <c r="H15" s="15">
        <v>110</v>
      </c>
      <c r="I15" s="15">
        <v>55</v>
      </c>
    </row>
    <row r="16" spans="1:9" ht="11.25" customHeight="1" x14ac:dyDescent="0.2">
      <c r="A16" s="4"/>
      <c r="B16" s="1" t="s">
        <v>9</v>
      </c>
      <c r="C16" s="14">
        <f t="shared" si="0"/>
        <v>10832</v>
      </c>
      <c r="D16" s="15">
        <v>1521</v>
      </c>
      <c r="E16" s="15">
        <v>2487</v>
      </c>
      <c r="F16" s="15">
        <v>4295</v>
      </c>
      <c r="G16" s="15">
        <v>1757</v>
      </c>
      <c r="H16" s="15">
        <v>485</v>
      </c>
      <c r="I16" s="15">
        <v>287</v>
      </c>
    </row>
    <row r="17" spans="1:9" ht="11.25" customHeight="1" x14ac:dyDescent="0.2">
      <c r="A17" s="4"/>
      <c r="B17" s="1" t="s">
        <v>10</v>
      </c>
      <c r="C17" s="14">
        <f t="shared" si="0"/>
        <v>16850</v>
      </c>
      <c r="D17" s="15">
        <v>2103</v>
      </c>
      <c r="E17" s="15">
        <v>4224</v>
      </c>
      <c r="F17" s="15">
        <v>6536</v>
      </c>
      <c r="G17" s="15">
        <v>2777</v>
      </c>
      <c r="H17" s="15">
        <v>787</v>
      </c>
      <c r="I17" s="15">
        <v>423</v>
      </c>
    </row>
    <row r="18" spans="1:9" ht="11.25" customHeight="1" x14ac:dyDescent="0.2">
      <c r="A18" s="4"/>
      <c r="B18" s="1" t="s">
        <v>11</v>
      </c>
      <c r="C18" s="14">
        <f t="shared" si="0"/>
        <v>13284</v>
      </c>
      <c r="D18" s="15">
        <v>1067</v>
      </c>
      <c r="E18" s="15">
        <v>2380</v>
      </c>
      <c r="F18" s="15">
        <v>4236</v>
      </c>
      <c r="G18" s="15">
        <v>3251</v>
      </c>
      <c r="H18" s="15">
        <v>1364</v>
      </c>
      <c r="I18" s="15">
        <v>986</v>
      </c>
    </row>
    <row r="19" spans="1:9" ht="11.25" customHeight="1" x14ac:dyDescent="0.2">
      <c r="A19" s="4"/>
      <c r="B19" s="1" t="s">
        <v>12</v>
      </c>
      <c r="C19" s="14">
        <f t="shared" si="0"/>
        <v>14712</v>
      </c>
      <c r="D19" s="15">
        <v>1932</v>
      </c>
      <c r="E19" s="15">
        <v>3855</v>
      </c>
      <c r="F19" s="15">
        <v>5709</v>
      </c>
      <c r="G19" s="15">
        <v>2292</v>
      </c>
      <c r="H19" s="15">
        <v>637</v>
      </c>
      <c r="I19" s="15">
        <v>287</v>
      </c>
    </row>
    <row r="20" spans="1:9" ht="11.25" customHeight="1" x14ac:dyDescent="0.2">
      <c r="A20" s="4"/>
      <c r="B20" s="1" t="s">
        <v>13</v>
      </c>
      <c r="C20" s="14">
        <f t="shared" si="0"/>
        <v>16393</v>
      </c>
      <c r="D20" s="15">
        <v>1038</v>
      </c>
      <c r="E20" s="15">
        <v>2805</v>
      </c>
      <c r="F20" s="15">
        <v>7129</v>
      </c>
      <c r="G20" s="15">
        <v>4184</v>
      </c>
      <c r="H20" s="15">
        <v>898</v>
      </c>
      <c r="I20" s="15">
        <v>339</v>
      </c>
    </row>
    <row r="21" spans="1:9" ht="11.25" customHeight="1" x14ac:dyDescent="0.2">
      <c r="A21" s="8" t="s">
        <v>16</v>
      </c>
      <c r="B21" s="8"/>
      <c r="C21" s="18">
        <f>SUM(C15:C20)</f>
        <v>74922</v>
      </c>
      <c r="D21" s="19">
        <f t="shared" ref="D21:I21" si="1">SUM(D15:D20)</f>
        <v>8291</v>
      </c>
      <c r="E21" s="19">
        <f t="shared" si="1"/>
        <v>16838</v>
      </c>
      <c r="F21" s="19">
        <f t="shared" si="1"/>
        <v>28558</v>
      </c>
      <c r="G21" s="19">
        <f t="shared" si="1"/>
        <v>14577</v>
      </c>
      <c r="H21" s="19">
        <f t="shared" si="1"/>
        <v>4281</v>
      </c>
      <c r="I21" s="19">
        <f t="shared" si="1"/>
        <v>2377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23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32180</v>
      </c>
      <c r="D10" s="15">
        <v>2310</v>
      </c>
      <c r="E10" s="15">
        <v>8773</v>
      </c>
      <c r="F10" s="15">
        <v>12773</v>
      </c>
      <c r="G10" s="15">
        <v>5257</v>
      </c>
      <c r="H10" s="15">
        <v>2005</v>
      </c>
      <c r="I10" s="15">
        <v>1062</v>
      </c>
    </row>
    <row r="11" spans="1:9" ht="11.25" customHeight="1" x14ac:dyDescent="0.2">
      <c r="B11" s="1" t="s">
        <v>6</v>
      </c>
      <c r="C11" s="14">
        <f>SUM(D11:I11)</f>
        <v>28961</v>
      </c>
      <c r="D11" s="15">
        <v>4040</v>
      </c>
      <c r="E11" s="15">
        <v>5791</v>
      </c>
      <c r="F11" s="15">
        <v>12183</v>
      </c>
      <c r="G11" s="15">
        <v>4970</v>
      </c>
      <c r="H11" s="15">
        <v>1051</v>
      </c>
      <c r="I11" s="15">
        <v>926</v>
      </c>
    </row>
    <row r="12" spans="1:9" ht="11.25" customHeight="1" x14ac:dyDescent="0.2">
      <c r="B12" s="1" t="s">
        <v>24</v>
      </c>
      <c r="C12" s="14">
        <f>SUM(D12:I12)</f>
        <v>13152</v>
      </c>
      <c r="D12" s="15">
        <v>1933</v>
      </c>
      <c r="E12" s="15">
        <v>2211</v>
      </c>
      <c r="F12" s="15">
        <v>3373</v>
      </c>
      <c r="G12" s="15">
        <v>4105</v>
      </c>
      <c r="H12" s="15">
        <v>1150</v>
      </c>
      <c r="I12" s="15">
        <v>380</v>
      </c>
    </row>
    <row r="13" spans="1:9" ht="11.25" customHeight="1" x14ac:dyDescent="0.2">
      <c r="A13" s="9"/>
      <c r="B13" s="9">
        <v>2010</v>
      </c>
      <c r="C13" s="16">
        <f>SUM(D13:I13)</f>
        <v>274</v>
      </c>
      <c r="D13" s="17">
        <v>4</v>
      </c>
      <c r="E13" s="17">
        <v>30</v>
      </c>
      <c r="F13" s="17">
        <v>104</v>
      </c>
      <c r="G13" s="17">
        <v>107</v>
      </c>
      <c r="H13" s="17">
        <v>26</v>
      </c>
      <c r="I13" s="17">
        <v>3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2851</v>
      </c>
      <c r="D15" s="15">
        <v>634</v>
      </c>
      <c r="E15" s="15">
        <v>1085</v>
      </c>
      <c r="F15" s="15">
        <v>652</v>
      </c>
      <c r="G15" s="15">
        <v>318</v>
      </c>
      <c r="H15" s="15">
        <v>108</v>
      </c>
      <c r="I15" s="15">
        <v>54</v>
      </c>
    </row>
    <row r="16" spans="1:9" ht="11.25" customHeight="1" x14ac:dyDescent="0.2">
      <c r="A16" s="4"/>
      <c r="B16" s="1" t="s">
        <v>9</v>
      </c>
      <c r="C16" s="14">
        <f t="shared" si="0"/>
        <v>10836</v>
      </c>
      <c r="D16" s="15">
        <v>1526</v>
      </c>
      <c r="E16" s="15">
        <v>2497</v>
      </c>
      <c r="F16" s="15">
        <v>4294</v>
      </c>
      <c r="G16" s="15">
        <v>1756</v>
      </c>
      <c r="H16" s="15">
        <v>476</v>
      </c>
      <c r="I16" s="15">
        <v>287</v>
      </c>
    </row>
    <row r="17" spans="1:9" ht="11.25" customHeight="1" x14ac:dyDescent="0.2">
      <c r="A17" s="4"/>
      <c r="B17" s="1" t="s">
        <v>10</v>
      </c>
      <c r="C17" s="14">
        <f t="shared" si="0"/>
        <v>16694</v>
      </c>
      <c r="D17" s="15">
        <v>2096</v>
      </c>
      <c r="E17" s="15">
        <v>4213</v>
      </c>
      <c r="F17" s="15">
        <v>6479</v>
      </c>
      <c r="G17" s="15">
        <v>2704</v>
      </c>
      <c r="H17" s="15">
        <v>783</v>
      </c>
      <c r="I17" s="15">
        <v>419</v>
      </c>
    </row>
    <row r="18" spans="1:9" ht="11.25" customHeight="1" x14ac:dyDescent="0.2">
      <c r="A18" s="4"/>
      <c r="B18" s="1" t="s">
        <v>11</v>
      </c>
      <c r="C18" s="14">
        <f t="shared" si="0"/>
        <v>13217</v>
      </c>
      <c r="D18" s="15">
        <v>1071</v>
      </c>
      <c r="E18" s="15">
        <v>2382</v>
      </c>
      <c r="F18" s="15">
        <v>4225</v>
      </c>
      <c r="G18" s="15">
        <v>3207</v>
      </c>
      <c r="H18" s="15">
        <v>1346</v>
      </c>
      <c r="I18" s="15">
        <v>986</v>
      </c>
    </row>
    <row r="19" spans="1:9" ht="11.25" customHeight="1" x14ac:dyDescent="0.2">
      <c r="A19" s="4"/>
      <c r="B19" s="1" t="s">
        <v>12</v>
      </c>
      <c r="C19" s="14">
        <f t="shared" si="0"/>
        <v>14706</v>
      </c>
      <c r="D19" s="15">
        <v>1932</v>
      </c>
      <c r="E19" s="15">
        <v>3851</v>
      </c>
      <c r="F19" s="15">
        <v>5714</v>
      </c>
      <c r="G19" s="15">
        <v>2291</v>
      </c>
      <c r="H19" s="15">
        <v>632</v>
      </c>
      <c r="I19" s="15">
        <v>286</v>
      </c>
    </row>
    <row r="20" spans="1:9" ht="11.25" customHeight="1" x14ac:dyDescent="0.2">
      <c r="A20" s="4"/>
      <c r="B20" s="1" t="s">
        <v>13</v>
      </c>
      <c r="C20" s="14">
        <f t="shared" si="0"/>
        <v>16263</v>
      </c>
      <c r="D20" s="15">
        <v>1028</v>
      </c>
      <c r="E20" s="15">
        <v>2777</v>
      </c>
      <c r="F20" s="15">
        <v>7069</v>
      </c>
      <c r="G20" s="15">
        <v>4163</v>
      </c>
      <c r="H20" s="15">
        <v>887</v>
      </c>
      <c r="I20" s="15">
        <v>339</v>
      </c>
    </row>
    <row r="21" spans="1:9" ht="11.25" customHeight="1" x14ac:dyDescent="0.2">
      <c r="A21" s="8" t="s">
        <v>16</v>
      </c>
      <c r="B21" s="8"/>
      <c r="C21" s="18">
        <f>SUM(C15:C20)</f>
        <v>74567</v>
      </c>
      <c r="D21" s="19">
        <f t="shared" ref="D21:I21" si="1">SUM(D15:D20)</f>
        <v>8287</v>
      </c>
      <c r="E21" s="19">
        <f t="shared" si="1"/>
        <v>16805</v>
      </c>
      <c r="F21" s="19">
        <f t="shared" si="1"/>
        <v>28433</v>
      </c>
      <c r="G21" s="19">
        <f t="shared" si="1"/>
        <v>14439</v>
      </c>
      <c r="H21" s="19">
        <f t="shared" si="1"/>
        <v>4232</v>
      </c>
      <c r="I21" s="19">
        <f t="shared" si="1"/>
        <v>2371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1998-36E7-4575-B2C7-8756F2FFFFFB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47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46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32588</v>
      </c>
      <c r="D10" s="15">
        <v>2355</v>
      </c>
      <c r="E10" s="15">
        <v>8893</v>
      </c>
      <c r="F10" s="15">
        <v>12691</v>
      </c>
      <c r="G10" s="15">
        <v>5362</v>
      </c>
      <c r="H10" s="15">
        <v>2143</v>
      </c>
      <c r="I10" s="15">
        <v>1144</v>
      </c>
    </row>
    <row r="11" spans="1:9" ht="11.25" customHeight="1" x14ac:dyDescent="0.2">
      <c r="B11" s="1" t="s">
        <v>6</v>
      </c>
      <c r="C11" s="14">
        <f t="shared" ref="C11:C13" si="0">SUM(D11:I11)</f>
        <v>29444</v>
      </c>
      <c r="D11" s="15">
        <v>4222</v>
      </c>
      <c r="E11" s="15">
        <v>6090</v>
      </c>
      <c r="F11" s="15">
        <v>12080</v>
      </c>
      <c r="G11" s="15">
        <v>5030</v>
      </c>
      <c r="H11" s="15">
        <v>1094</v>
      </c>
      <c r="I11" s="15">
        <v>928</v>
      </c>
    </row>
    <row r="12" spans="1:9" ht="11.25" customHeight="1" x14ac:dyDescent="0.2">
      <c r="B12" s="1" t="s">
        <v>48</v>
      </c>
      <c r="C12" s="14">
        <f t="shared" si="0"/>
        <v>17644</v>
      </c>
      <c r="D12" s="15">
        <v>2209</v>
      </c>
      <c r="E12" s="15">
        <v>3325</v>
      </c>
      <c r="F12" s="15">
        <v>4794</v>
      </c>
      <c r="G12" s="15">
        <v>5364</v>
      </c>
      <c r="H12" s="15">
        <v>1522</v>
      </c>
      <c r="I12" s="15">
        <v>430</v>
      </c>
    </row>
    <row r="13" spans="1:9" ht="11.25" customHeight="1" x14ac:dyDescent="0.2">
      <c r="A13" s="9"/>
      <c r="B13" s="9">
        <v>2024</v>
      </c>
      <c r="C13" s="16">
        <f t="shared" si="0"/>
        <v>3</v>
      </c>
      <c r="D13" s="17">
        <v>0</v>
      </c>
      <c r="E13" s="17">
        <v>0</v>
      </c>
      <c r="F13" s="17">
        <v>2</v>
      </c>
      <c r="G13" s="17">
        <v>0</v>
      </c>
      <c r="H13" s="17">
        <v>0</v>
      </c>
      <c r="I13" s="17">
        <v>1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3056</v>
      </c>
      <c r="D15" s="15">
        <v>642</v>
      </c>
      <c r="E15" s="15">
        <v>1196</v>
      </c>
      <c r="F15" s="15">
        <v>696</v>
      </c>
      <c r="G15" s="15">
        <v>342</v>
      </c>
      <c r="H15" s="15">
        <v>121</v>
      </c>
      <c r="I15" s="15">
        <v>59</v>
      </c>
    </row>
    <row r="16" spans="1:9" ht="11.25" customHeight="1" x14ac:dyDescent="0.2">
      <c r="A16" s="4"/>
      <c r="B16" s="1" t="s">
        <v>9</v>
      </c>
      <c r="C16" s="14">
        <f t="shared" si="1"/>
        <v>11107</v>
      </c>
      <c r="D16" s="15">
        <v>1506</v>
      </c>
      <c r="E16" s="15">
        <v>2548</v>
      </c>
      <c r="F16" s="15">
        <v>4358</v>
      </c>
      <c r="G16" s="15">
        <v>1848</v>
      </c>
      <c r="H16" s="15">
        <v>538</v>
      </c>
      <c r="I16" s="15">
        <v>309</v>
      </c>
    </row>
    <row r="17" spans="1:9" ht="11.25" customHeight="1" x14ac:dyDescent="0.2">
      <c r="A17" s="4"/>
      <c r="B17" s="1" t="s">
        <v>10</v>
      </c>
      <c r="C17" s="14">
        <f t="shared" si="1"/>
        <v>18476</v>
      </c>
      <c r="D17" s="15">
        <v>2396</v>
      </c>
      <c r="E17" s="15">
        <v>4803</v>
      </c>
      <c r="F17" s="15">
        <v>6798</v>
      </c>
      <c r="G17" s="15">
        <v>3127</v>
      </c>
      <c r="H17" s="15">
        <v>904</v>
      </c>
      <c r="I17" s="15">
        <v>448</v>
      </c>
    </row>
    <row r="18" spans="1:9" ht="11.25" customHeight="1" x14ac:dyDescent="0.2">
      <c r="A18" s="4"/>
      <c r="B18" s="1" t="s">
        <v>11</v>
      </c>
      <c r="C18" s="14">
        <f t="shared" si="1"/>
        <v>14160</v>
      </c>
      <c r="D18" s="15">
        <v>1102</v>
      </c>
      <c r="E18" s="15">
        <v>2555</v>
      </c>
      <c r="F18" s="15">
        <v>4492</v>
      </c>
      <c r="G18" s="15">
        <v>3492</v>
      </c>
      <c r="H18" s="15">
        <v>1494</v>
      </c>
      <c r="I18" s="15">
        <v>1025</v>
      </c>
    </row>
    <row r="19" spans="1:9" ht="11.25" customHeight="1" x14ac:dyDescent="0.2">
      <c r="A19" s="4"/>
      <c r="B19" s="1" t="s">
        <v>12</v>
      </c>
      <c r="C19" s="14">
        <f t="shared" si="1"/>
        <v>15341</v>
      </c>
      <c r="D19" s="15">
        <v>1962</v>
      </c>
      <c r="E19" s="15">
        <v>4080</v>
      </c>
      <c r="F19" s="15">
        <v>5850</v>
      </c>
      <c r="G19" s="15">
        <v>2457</v>
      </c>
      <c r="H19" s="15">
        <v>687</v>
      </c>
      <c r="I19" s="15">
        <v>305</v>
      </c>
    </row>
    <row r="20" spans="1:9" ht="11.25" customHeight="1" x14ac:dyDescent="0.2">
      <c r="A20" s="4"/>
      <c r="B20" s="1" t="s">
        <v>13</v>
      </c>
      <c r="C20" s="14">
        <f t="shared" si="1"/>
        <v>17539</v>
      </c>
      <c r="D20" s="15">
        <v>1178</v>
      </c>
      <c r="E20" s="15">
        <v>3126</v>
      </c>
      <c r="F20" s="15">
        <v>7373</v>
      </c>
      <c r="G20" s="15">
        <v>4490</v>
      </c>
      <c r="H20" s="15">
        <v>1015</v>
      </c>
      <c r="I20" s="15">
        <v>357</v>
      </c>
    </row>
    <row r="21" spans="1:9" ht="11.25" customHeight="1" x14ac:dyDescent="0.2">
      <c r="A21" s="8" t="s">
        <v>16</v>
      </c>
      <c r="B21" s="8"/>
      <c r="C21" s="18">
        <f>SUM(D21:I21)</f>
        <v>79679</v>
      </c>
      <c r="D21" s="19">
        <f>SUM(D15:D20)</f>
        <v>8786</v>
      </c>
      <c r="E21" s="19">
        <f t="shared" ref="E21:I21" si="2">SUM(E15:E20)</f>
        <v>18308</v>
      </c>
      <c r="F21" s="19">
        <f t="shared" si="2"/>
        <v>29567</v>
      </c>
      <c r="G21" s="19">
        <f t="shared" si="2"/>
        <v>15756</v>
      </c>
      <c r="H21" s="19">
        <f t="shared" si="2"/>
        <v>4759</v>
      </c>
      <c r="I21" s="19">
        <f t="shared" si="2"/>
        <v>2503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F992-84D1-4B6D-8421-B91FD80EC25E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44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46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32547</v>
      </c>
      <c r="D10" s="15">
        <v>2355</v>
      </c>
      <c r="E10" s="15">
        <v>8879</v>
      </c>
      <c r="F10" s="15">
        <v>12694</v>
      </c>
      <c r="G10" s="15">
        <v>5352</v>
      </c>
      <c r="H10" s="15">
        <v>2122</v>
      </c>
      <c r="I10" s="15">
        <v>1145</v>
      </c>
    </row>
    <row r="11" spans="1:9" ht="11.25" customHeight="1" x14ac:dyDescent="0.2">
      <c r="B11" s="1" t="s">
        <v>6</v>
      </c>
      <c r="C11" s="14">
        <f t="shared" ref="C11:C13" si="0">SUM(D11:I11)</f>
        <v>29394</v>
      </c>
      <c r="D11" s="15">
        <v>4193</v>
      </c>
      <c r="E11" s="15">
        <v>6071</v>
      </c>
      <c r="F11" s="15">
        <v>12076</v>
      </c>
      <c r="G11" s="15">
        <v>5029</v>
      </c>
      <c r="H11" s="15">
        <v>1096</v>
      </c>
      <c r="I11" s="15">
        <v>929</v>
      </c>
    </row>
    <row r="12" spans="1:9" ht="11.25" customHeight="1" x14ac:dyDescent="0.2">
      <c r="B12" s="1" t="s">
        <v>45</v>
      </c>
      <c r="C12" s="14">
        <f t="shared" si="0"/>
        <v>17072</v>
      </c>
      <c r="D12" s="15">
        <v>2160</v>
      </c>
      <c r="E12" s="15">
        <v>3141</v>
      </c>
      <c r="F12" s="15">
        <v>4658</v>
      </c>
      <c r="G12" s="15">
        <v>5225</v>
      </c>
      <c r="H12" s="15">
        <v>1461</v>
      </c>
      <c r="I12" s="15">
        <v>427</v>
      </c>
    </row>
    <row r="13" spans="1:9" ht="11.25" customHeight="1" x14ac:dyDescent="0.2">
      <c r="A13" s="9"/>
      <c r="B13" s="9">
        <v>2023</v>
      </c>
      <c r="C13" s="16">
        <f t="shared" si="0"/>
        <v>570</v>
      </c>
      <c r="D13" s="17">
        <v>47</v>
      </c>
      <c r="E13" s="17">
        <v>181</v>
      </c>
      <c r="F13" s="17">
        <v>134</v>
      </c>
      <c r="G13" s="17">
        <v>151</v>
      </c>
      <c r="H13" s="17">
        <v>52</v>
      </c>
      <c r="I13" s="17">
        <v>5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3039</v>
      </c>
      <c r="D15" s="15">
        <v>640</v>
      </c>
      <c r="E15" s="15">
        <v>1188</v>
      </c>
      <c r="F15" s="15">
        <v>697</v>
      </c>
      <c r="G15" s="15">
        <v>338</v>
      </c>
      <c r="H15" s="15">
        <v>117</v>
      </c>
      <c r="I15" s="15">
        <v>59</v>
      </c>
    </row>
    <row r="16" spans="1:9" ht="11.25" customHeight="1" x14ac:dyDescent="0.2">
      <c r="A16" s="4"/>
      <c r="B16" s="1" t="s">
        <v>9</v>
      </c>
      <c r="C16" s="14">
        <f t="shared" si="1"/>
        <v>11100</v>
      </c>
      <c r="D16" s="15">
        <v>1510</v>
      </c>
      <c r="E16" s="15">
        <v>2543</v>
      </c>
      <c r="F16" s="15">
        <v>4354</v>
      </c>
      <c r="G16" s="15">
        <v>1845</v>
      </c>
      <c r="H16" s="15">
        <v>537</v>
      </c>
      <c r="I16" s="15">
        <v>311</v>
      </c>
    </row>
    <row r="17" spans="1:9" ht="11.25" customHeight="1" x14ac:dyDescent="0.2">
      <c r="A17" s="4"/>
      <c r="B17" s="1" t="s">
        <v>10</v>
      </c>
      <c r="C17" s="14">
        <f t="shared" si="1"/>
        <v>18426</v>
      </c>
      <c r="D17" s="15">
        <v>2382</v>
      </c>
      <c r="E17" s="15">
        <v>4779</v>
      </c>
      <c r="F17" s="15">
        <v>6798</v>
      </c>
      <c r="G17" s="15">
        <v>3121</v>
      </c>
      <c r="H17" s="15">
        <v>896</v>
      </c>
      <c r="I17" s="15">
        <v>450</v>
      </c>
    </row>
    <row r="18" spans="1:9" ht="11.25" customHeight="1" x14ac:dyDescent="0.2">
      <c r="A18" s="4"/>
      <c r="B18" s="1" t="s">
        <v>11</v>
      </c>
      <c r="C18" s="14">
        <f t="shared" si="1"/>
        <v>14143</v>
      </c>
      <c r="D18" s="15">
        <v>1091</v>
      </c>
      <c r="E18" s="15">
        <v>2551</v>
      </c>
      <c r="F18" s="15">
        <v>4491</v>
      </c>
      <c r="G18" s="15">
        <v>3493</v>
      </c>
      <c r="H18" s="15">
        <v>1492</v>
      </c>
      <c r="I18" s="15">
        <v>1025</v>
      </c>
    </row>
    <row r="19" spans="1:9" ht="11.25" customHeight="1" x14ac:dyDescent="0.2">
      <c r="A19" s="4"/>
      <c r="B19" s="1" t="s">
        <v>12</v>
      </c>
      <c r="C19" s="14">
        <f t="shared" si="1"/>
        <v>15331</v>
      </c>
      <c r="D19" s="15">
        <v>1955</v>
      </c>
      <c r="E19" s="15">
        <v>4084</v>
      </c>
      <c r="F19" s="15">
        <v>5848</v>
      </c>
      <c r="G19" s="15">
        <v>2458</v>
      </c>
      <c r="H19" s="15">
        <v>684</v>
      </c>
      <c r="I19" s="15">
        <v>302</v>
      </c>
    </row>
    <row r="20" spans="1:9" ht="11.25" customHeight="1" x14ac:dyDescent="0.2">
      <c r="A20" s="4"/>
      <c r="B20" s="1" t="s">
        <v>13</v>
      </c>
      <c r="C20" s="14">
        <f t="shared" si="1"/>
        <v>17544</v>
      </c>
      <c r="D20" s="15">
        <v>1177</v>
      </c>
      <c r="E20" s="15">
        <v>3127</v>
      </c>
      <c r="F20" s="15">
        <v>7374</v>
      </c>
      <c r="G20" s="15">
        <v>4502</v>
      </c>
      <c r="H20" s="15">
        <v>1005</v>
      </c>
      <c r="I20" s="15">
        <v>359</v>
      </c>
    </row>
    <row r="21" spans="1:9" ht="11.25" customHeight="1" x14ac:dyDescent="0.2">
      <c r="A21" s="8" t="s">
        <v>16</v>
      </c>
      <c r="B21" s="8"/>
      <c r="C21" s="18">
        <f>SUM(D21:I21)</f>
        <v>79583</v>
      </c>
      <c r="D21" s="19">
        <f>SUM(D15:D20)</f>
        <v>8755</v>
      </c>
      <c r="E21" s="19">
        <f t="shared" ref="E21:I21" si="2">SUM(E15:E20)</f>
        <v>18272</v>
      </c>
      <c r="F21" s="19">
        <f t="shared" si="2"/>
        <v>29562</v>
      </c>
      <c r="G21" s="19">
        <f t="shared" si="2"/>
        <v>15757</v>
      </c>
      <c r="H21" s="19">
        <f t="shared" si="2"/>
        <v>4731</v>
      </c>
      <c r="I21" s="19">
        <f t="shared" si="2"/>
        <v>2506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CDD6-5D04-47D7-AF4C-3528CCC10EAE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42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32483</v>
      </c>
      <c r="D10" s="15">
        <v>2316</v>
      </c>
      <c r="E10" s="15">
        <v>8869</v>
      </c>
      <c r="F10" s="15">
        <v>12704</v>
      </c>
      <c r="G10" s="15">
        <v>5344</v>
      </c>
      <c r="H10" s="15">
        <v>2110</v>
      </c>
      <c r="I10" s="15">
        <v>1140</v>
      </c>
    </row>
    <row r="11" spans="1:9" ht="11.25" customHeight="1" x14ac:dyDescent="0.2">
      <c r="B11" s="1" t="s">
        <v>6</v>
      </c>
      <c r="C11" s="14">
        <f t="shared" ref="C11:C13" si="0">SUM(D11:I11)</f>
        <v>29345</v>
      </c>
      <c r="D11" s="15">
        <v>4193</v>
      </c>
      <c r="E11" s="15">
        <v>6040</v>
      </c>
      <c r="F11" s="15">
        <v>12068</v>
      </c>
      <c r="G11" s="15">
        <v>5011</v>
      </c>
      <c r="H11" s="15">
        <v>1096</v>
      </c>
      <c r="I11" s="15">
        <v>937</v>
      </c>
    </row>
    <row r="12" spans="1:9" ht="11.25" customHeight="1" x14ac:dyDescent="0.2">
      <c r="B12" s="1" t="s">
        <v>43</v>
      </c>
      <c r="C12" s="14">
        <f t="shared" si="0"/>
        <v>16831</v>
      </c>
      <c r="D12" s="15">
        <v>2187</v>
      </c>
      <c r="E12" s="15">
        <v>3100</v>
      </c>
      <c r="F12" s="15">
        <v>4563</v>
      </c>
      <c r="G12" s="15">
        <v>5105</v>
      </c>
      <c r="H12" s="15">
        <v>1449</v>
      </c>
      <c r="I12" s="15">
        <v>427</v>
      </c>
    </row>
    <row r="13" spans="1:9" ht="11.25" customHeight="1" x14ac:dyDescent="0.2">
      <c r="A13" s="9"/>
      <c r="B13" s="9">
        <v>2022</v>
      </c>
      <c r="C13" s="16">
        <f t="shared" si="0"/>
        <v>292</v>
      </c>
      <c r="D13" s="17">
        <v>19</v>
      </c>
      <c r="E13" s="17">
        <v>47</v>
      </c>
      <c r="F13" s="17">
        <v>98</v>
      </c>
      <c r="G13" s="17">
        <v>119</v>
      </c>
      <c r="H13" s="17">
        <v>9</v>
      </c>
      <c r="I13" s="17">
        <v>0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3040</v>
      </c>
      <c r="D15" s="15">
        <v>649</v>
      </c>
      <c r="E15" s="15">
        <v>1183</v>
      </c>
      <c r="F15" s="15">
        <v>699</v>
      </c>
      <c r="G15" s="15">
        <v>335</v>
      </c>
      <c r="H15" s="15">
        <v>116</v>
      </c>
      <c r="I15" s="15">
        <v>58</v>
      </c>
    </row>
    <row r="16" spans="1:9" ht="11.25" customHeight="1" x14ac:dyDescent="0.2">
      <c r="A16" s="4"/>
      <c r="B16" s="1" t="s">
        <v>9</v>
      </c>
      <c r="C16" s="14">
        <f t="shared" si="1"/>
        <v>11006</v>
      </c>
      <c r="D16" s="15">
        <v>1513</v>
      </c>
      <c r="E16" s="15">
        <v>2539</v>
      </c>
      <c r="F16" s="15">
        <v>4339</v>
      </c>
      <c r="G16" s="15">
        <v>1793</v>
      </c>
      <c r="H16" s="15">
        <v>515</v>
      </c>
      <c r="I16" s="15">
        <v>307</v>
      </c>
    </row>
    <row r="17" spans="1:9" ht="11.25" customHeight="1" x14ac:dyDescent="0.2">
      <c r="A17" s="4"/>
      <c r="B17" s="1" t="s">
        <v>10</v>
      </c>
      <c r="C17" s="14">
        <f t="shared" si="1"/>
        <v>18037</v>
      </c>
      <c r="D17" s="15">
        <v>2348</v>
      </c>
      <c r="E17" s="15">
        <v>4603</v>
      </c>
      <c r="F17" s="15">
        <v>6722</v>
      </c>
      <c r="G17" s="15">
        <v>3047</v>
      </c>
      <c r="H17" s="15">
        <v>869</v>
      </c>
      <c r="I17" s="15">
        <v>448</v>
      </c>
    </row>
    <row r="18" spans="1:9" ht="11.25" customHeight="1" x14ac:dyDescent="0.2">
      <c r="A18" s="4"/>
      <c r="B18" s="1" t="s">
        <v>11</v>
      </c>
      <c r="C18" s="14">
        <f t="shared" si="1"/>
        <v>14122</v>
      </c>
      <c r="D18" s="15">
        <v>1088</v>
      </c>
      <c r="E18" s="15">
        <v>2545</v>
      </c>
      <c r="F18" s="15">
        <v>4488</v>
      </c>
      <c r="G18" s="15">
        <v>3485</v>
      </c>
      <c r="H18" s="15">
        <v>1486</v>
      </c>
      <c r="I18" s="15">
        <v>1030</v>
      </c>
    </row>
    <row r="19" spans="1:9" ht="11.25" customHeight="1" x14ac:dyDescent="0.2">
      <c r="A19" s="4"/>
      <c r="B19" s="1" t="s">
        <v>12</v>
      </c>
      <c r="C19" s="14">
        <f t="shared" si="1"/>
        <v>15269</v>
      </c>
      <c r="D19" s="15">
        <v>1940</v>
      </c>
      <c r="E19" s="15">
        <v>4070</v>
      </c>
      <c r="F19" s="15">
        <v>5842</v>
      </c>
      <c r="G19" s="15">
        <v>2438</v>
      </c>
      <c r="H19" s="15">
        <v>677</v>
      </c>
      <c r="I19" s="15">
        <v>302</v>
      </c>
    </row>
    <row r="20" spans="1:9" ht="11.25" customHeight="1" x14ac:dyDescent="0.2">
      <c r="A20" s="4"/>
      <c r="B20" s="1" t="s">
        <v>13</v>
      </c>
      <c r="C20" s="14">
        <f t="shared" si="1"/>
        <v>17477</v>
      </c>
      <c r="D20" s="15">
        <v>1177</v>
      </c>
      <c r="E20" s="15">
        <v>3116</v>
      </c>
      <c r="F20" s="15">
        <v>7343</v>
      </c>
      <c r="G20" s="15">
        <v>4481</v>
      </c>
      <c r="H20" s="15">
        <v>1001</v>
      </c>
      <c r="I20" s="15">
        <v>359</v>
      </c>
    </row>
    <row r="21" spans="1:9" ht="11.25" customHeight="1" x14ac:dyDescent="0.2">
      <c r="A21" s="8" t="s">
        <v>16</v>
      </c>
      <c r="B21" s="8"/>
      <c r="C21" s="18">
        <f>SUM(D21:I21)</f>
        <v>78951</v>
      </c>
      <c r="D21" s="19">
        <f>SUM(D15:D20)</f>
        <v>8715</v>
      </c>
      <c r="E21" s="19">
        <f t="shared" ref="E21:I21" si="2">SUM(E15:E20)</f>
        <v>18056</v>
      </c>
      <c r="F21" s="19">
        <f t="shared" si="2"/>
        <v>29433</v>
      </c>
      <c r="G21" s="19">
        <f t="shared" si="2"/>
        <v>15579</v>
      </c>
      <c r="H21" s="19">
        <f t="shared" si="2"/>
        <v>4664</v>
      </c>
      <c r="I21" s="19">
        <f t="shared" si="2"/>
        <v>2504</v>
      </c>
    </row>
    <row r="22" spans="1:9" ht="12.75" customHeight="1" x14ac:dyDescent="0.2">
      <c r="A22" s="20" t="s">
        <v>41</v>
      </c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F4BA-262A-4F04-BF3F-45C1EE7174F4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39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32453</v>
      </c>
      <c r="D10" s="15">
        <v>2329</v>
      </c>
      <c r="E10" s="15">
        <v>8833</v>
      </c>
      <c r="F10" s="15">
        <v>12714</v>
      </c>
      <c r="G10" s="15">
        <v>5336</v>
      </c>
      <c r="H10" s="15">
        <v>2103</v>
      </c>
      <c r="I10" s="15">
        <v>1138</v>
      </c>
    </row>
    <row r="11" spans="1:9" ht="11.25" customHeight="1" x14ac:dyDescent="0.2">
      <c r="B11" s="1" t="s">
        <v>6</v>
      </c>
      <c r="C11" s="14">
        <f t="shared" ref="C11:C13" si="0">SUM(D11:I11)</f>
        <v>29096</v>
      </c>
      <c r="D11" s="15">
        <v>4019</v>
      </c>
      <c r="E11" s="15">
        <v>5987</v>
      </c>
      <c r="F11" s="15">
        <v>12060</v>
      </c>
      <c r="G11" s="15">
        <v>5000</v>
      </c>
      <c r="H11" s="15">
        <v>1091</v>
      </c>
      <c r="I11" s="15">
        <v>939</v>
      </c>
    </row>
    <row r="12" spans="1:9" ht="11.25" customHeight="1" x14ac:dyDescent="0.2">
      <c r="B12" s="1" t="s">
        <v>40</v>
      </c>
      <c r="C12" s="14">
        <f t="shared" si="0"/>
        <v>16680</v>
      </c>
      <c r="D12" s="15">
        <v>2148</v>
      </c>
      <c r="E12" s="15">
        <v>3079</v>
      </c>
      <c r="F12" s="15">
        <v>4533</v>
      </c>
      <c r="G12" s="15">
        <v>5071</v>
      </c>
      <c r="H12" s="15">
        <v>1425</v>
      </c>
      <c r="I12" s="15">
        <v>424</v>
      </c>
    </row>
    <row r="13" spans="1:9" ht="11.25" customHeight="1" x14ac:dyDescent="0.2">
      <c r="A13" s="9"/>
      <c r="B13" s="9">
        <v>2021</v>
      </c>
      <c r="C13" s="16">
        <f t="shared" si="0"/>
        <v>140</v>
      </c>
      <c r="D13" s="17">
        <v>32</v>
      </c>
      <c r="E13" s="17">
        <v>21</v>
      </c>
      <c r="F13" s="17">
        <v>26</v>
      </c>
      <c r="G13" s="17">
        <v>36</v>
      </c>
      <c r="H13" s="17">
        <v>22</v>
      </c>
      <c r="I13" s="17">
        <v>3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2983</v>
      </c>
      <c r="D15" s="15">
        <v>643</v>
      </c>
      <c r="E15" s="15">
        <v>1160</v>
      </c>
      <c r="F15" s="15">
        <v>681</v>
      </c>
      <c r="G15" s="15">
        <v>329</v>
      </c>
      <c r="H15" s="15">
        <v>112</v>
      </c>
      <c r="I15" s="15">
        <v>58</v>
      </c>
    </row>
    <row r="16" spans="1:9" ht="11.25" customHeight="1" x14ac:dyDescent="0.2">
      <c r="A16" s="4"/>
      <c r="B16" s="1" t="s">
        <v>9</v>
      </c>
      <c r="C16" s="14">
        <f t="shared" si="1"/>
        <v>11005</v>
      </c>
      <c r="D16" s="15">
        <v>1512</v>
      </c>
      <c r="E16" s="15">
        <v>2538</v>
      </c>
      <c r="F16" s="15">
        <v>4345</v>
      </c>
      <c r="G16" s="15">
        <v>1790</v>
      </c>
      <c r="H16" s="15">
        <v>512</v>
      </c>
      <c r="I16" s="15">
        <v>308</v>
      </c>
    </row>
    <row r="17" spans="1:9" ht="11.25" customHeight="1" x14ac:dyDescent="0.2">
      <c r="A17" s="4"/>
      <c r="B17" s="1" t="s">
        <v>10</v>
      </c>
      <c r="C17" s="14">
        <f t="shared" si="1"/>
        <v>17756</v>
      </c>
      <c r="D17" s="15">
        <v>2174</v>
      </c>
      <c r="E17" s="15">
        <v>4549</v>
      </c>
      <c r="F17" s="15">
        <v>6694</v>
      </c>
      <c r="G17" s="15">
        <v>3029</v>
      </c>
      <c r="H17" s="15">
        <v>863</v>
      </c>
      <c r="I17" s="15">
        <v>447</v>
      </c>
    </row>
    <row r="18" spans="1:9" ht="11.25" customHeight="1" x14ac:dyDescent="0.2">
      <c r="A18" s="4"/>
      <c r="B18" s="1" t="s">
        <v>11</v>
      </c>
      <c r="C18" s="14">
        <f t="shared" si="1"/>
        <v>14117</v>
      </c>
      <c r="D18" s="15">
        <v>1082</v>
      </c>
      <c r="E18" s="15">
        <v>2542</v>
      </c>
      <c r="F18" s="15">
        <v>4491</v>
      </c>
      <c r="G18" s="15">
        <v>3485</v>
      </c>
      <c r="H18" s="15">
        <v>1486</v>
      </c>
      <c r="I18" s="15">
        <v>1031</v>
      </c>
    </row>
    <row r="19" spans="1:9" ht="11.25" customHeight="1" x14ac:dyDescent="0.2">
      <c r="A19" s="4"/>
      <c r="B19" s="1" t="s">
        <v>12</v>
      </c>
      <c r="C19" s="14">
        <f t="shared" si="1"/>
        <v>15171</v>
      </c>
      <c r="D19" s="15">
        <v>1941</v>
      </c>
      <c r="E19" s="15">
        <v>4036</v>
      </c>
      <c r="F19" s="15">
        <v>5828</v>
      </c>
      <c r="G19" s="15">
        <v>2392</v>
      </c>
      <c r="H19" s="15">
        <v>673</v>
      </c>
      <c r="I19" s="15">
        <v>301</v>
      </c>
    </row>
    <row r="20" spans="1:9" ht="11.25" customHeight="1" x14ac:dyDescent="0.2">
      <c r="A20" s="4"/>
      <c r="B20" s="1" t="s">
        <v>13</v>
      </c>
      <c r="C20" s="14">
        <f t="shared" si="1"/>
        <v>17337</v>
      </c>
      <c r="D20" s="15">
        <v>1176</v>
      </c>
      <c r="E20" s="15">
        <v>3095</v>
      </c>
      <c r="F20" s="15">
        <v>7294</v>
      </c>
      <c r="G20" s="15">
        <v>4418</v>
      </c>
      <c r="H20" s="15">
        <v>995</v>
      </c>
      <c r="I20" s="15">
        <v>359</v>
      </c>
    </row>
    <row r="21" spans="1:9" ht="11.25" customHeight="1" x14ac:dyDescent="0.2">
      <c r="A21" s="8" t="s">
        <v>16</v>
      </c>
      <c r="B21" s="8"/>
      <c r="C21" s="18">
        <f>SUM(D21:I21)</f>
        <v>78369</v>
      </c>
      <c r="D21" s="19">
        <f>SUM(D15:D20)</f>
        <v>8528</v>
      </c>
      <c r="E21" s="19">
        <f t="shared" ref="E21:I21" si="2">SUM(E15:E20)</f>
        <v>17920</v>
      </c>
      <c r="F21" s="19">
        <f t="shared" si="2"/>
        <v>29333</v>
      </c>
      <c r="G21" s="19">
        <f t="shared" si="2"/>
        <v>15443</v>
      </c>
      <c r="H21" s="19">
        <f t="shared" si="2"/>
        <v>4641</v>
      </c>
      <c r="I21" s="19">
        <f t="shared" si="2"/>
        <v>2504</v>
      </c>
    </row>
    <row r="22" spans="1:9" ht="12.75" customHeight="1" x14ac:dyDescent="0.2">
      <c r="A22" s="20" t="s">
        <v>41</v>
      </c>
      <c r="I22" s="6" t="s">
        <v>0</v>
      </c>
    </row>
    <row r="23" spans="1:9" ht="12.75" customHeight="1" x14ac:dyDescent="0.2">
      <c r="I23" s="5" t="s">
        <v>50</v>
      </c>
    </row>
  </sheetData>
  <sheetProtection objects="1" scenarios="1"/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37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32371</v>
      </c>
      <c r="D10" s="15">
        <v>2315</v>
      </c>
      <c r="E10" s="15">
        <v>8806</v>
      </c>
      <c r="F10" s="15">
        <v>12692</v>
      </c>
      <c r="G10" s="15">
        <v>5333</v>
      </c>
      <c r="H10" s="15">
        <v>2097</v>
      </c>
      <c r="I10" s="15">
        <v>1128</v>
      </c>
    </row>
    <row r="11" spans="1:9" ht="11.25" customHeight="1" x14ac:dyDescent="0.2">
      <c r="B11" s="1" t="s">
        <v>6</v>
      </c>
      <c r="C11" s="14">
        <f t="shared" ref="C11:C13" si="0">SUM(D11:I11)</f>
        <v>28920</v>
      </c>
      <c r="D11" s="15">
        <v>3994</v>
      </c>
      <c r="E11" s="15">
        <v>5916</v>
      </c>
      <c r="F11" s="15">
        <v>12017</v>
      </c>
      <c r="G11" s="15">
        <v>4983</v>
      </c>
      <c r="H11" s="15">
        <v>1079</v>
      </c>
      <c r="I11" s="15">
        <v>931</v>
      </c>
    </row>
    <row r="12" spans="1:9" ht="11.25" customHeight="1" x14ac:dyDescent="0.2">
      <c r="B12" s="1" t="s">
        <v>38</v>
      </c>
      <c r="C12" s="14">
        <f t="shared" si="0"/>
        <v>16361</v>
      </c>
      <c r="D12" s="15">
        <v>2125</v>
      </c>
      <c r="E12" s="15">
        <v>2980</v>
      </c>
      <c r="F12" s="15">
        <v>4415</v>
      </c>
      <c r="G12" s="15">
        <v>5007</v>
      </c>
      <c r="H12" s="15">
        <v>1411</v>
      </c>
      <c r="I12" s="15">
        <v>423</v>
      </c>
    </row>
    <row r="13" spans="1:9" ht="11.25" customHeight="1" x14ac:dyDescent="0.2">
      <c r="A13" s="9"/>
      <c r="B13" s="9">
        <v>2020</v>
      </c>
      <c r="C13" s="16">
        <f t="shared" si="0"/>
        <v>324</v>
      </c>
      <c r="D13" s="17">
        <v>23</v>
      </c>
      <c r="E13" s="17">
        <v>96</v>
      </c>
      <c r="F13" s="17">
        <v>116</v>
      </c>
      <c r="G13" s="17">
        <v>73</v>
      </c>
      <c r="H13" s="17">
        <v>16</v>
      </c>
      <c r="I13" s="17">
        <v>0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2951</v>
      </c>
      <c r="D15" s="15">
        <v>643</v>
      </c>
      <c r="E15" s="15">
        <v>1141</v>
      </c>
      <c r="F15" s="15">
        <v>676</v>
      </c>
      <c r="G15" s="15">
        <v>327</v>
      </c>
      <c r="H15" s="15">
        <v>111</v>
      </c>
      <c r="I15" s="15">
        <v>53</v>
      </c>
    </row>
    <row r="16" spans="1:9" ht="11.25" customHeight="1" x14ac:dyDescent="0.2">
      <c r="A16" s="4"/>
      <c r="B16" s="1" t="s">
        <v>9</v>
      </c>
      <c r="C16" s="14">
        <f t="shared" si="1"/>
        <v>11003</v>
      </c>
      <c r="D16" s="15">
        <v>1522</v>
      </c>
      <c r="E16" s="15">
        <v>2533</v>
      </c>
      <c r="F16" s="15">
        <v>4340</v>
      </c>
      <c r="G16" s="15">
        <v>1791</v>
      </c>
      <c r="H16" s="15">
        <v>510</v>
      </c>
      <c r="I16" s="15">
        <v>307</v>
      </c>
    </row>
    <row r="17" spans="1:9" ht="11.25" customHeight="1" x14ac:dyDescent="0.2">
      <c r="A17" s="4"/>
      <c r="B17" s="1" t="s">
        <v>10</v>
      </c>
      <c r="C17" s="14">
        <f t="shared" si="1"/>
        <v>17515</v>
      </c>
      <c r="D17" s="15">
        <v>2129</v>
      </c>
      <c r="E17" s="15">
        <v>4480</v>
      </c>
      <c r="F17" s="15">
        <v>6650</v>
      </c>
      <c r="G17" s="15">
        <v>2978</v>
      </c>
      <c r="H17" s="15">
        <v>840</v>
      </c>
      <c r="I17" s="15">
        <v>438</v>
      </c>
    </row>
    <row r="18" spans="1:9" ht="11.25" customHeight="1" x14ac:dyDescent="0.2">
      <c r="A18" s="4"/>
      <c r="B18" s="1" t="s">
        <v>11</v>
      </c>
      <c r="C18" s="14">
        <f t="shared" si="1"/>
        <v>14103</v>
      </c>
      <c r="D18" s="15">
        <v>1078</v>
      </c>
      <c r="E18" s="15">
        <v>2537</v>
      </c>
      <c r="F18" s="15">
        <v>4488</v>
      </c>
      <c r="G18" s="15">
        <v>3491</v>
      </c>
      <c r="H18" s="15">
        <v>1482</v>
      </c>
      <c r="I18" s="15">
        <v>1027</v>
      </c>
    </row>
    <row r="19" spans="1:9" ht="11.25" customHeight="1" x14ac:dyDescent="0.2">
      <c r="A19" s="4"/>
      <c r="B19" s="1" t="s">
        <v>12</v>
      </c>
      <c r="C19" s="14">
        <f t="shared" si="1"/>
        <v>15099</v>
      </c>
      <c r="D19" s="15">
        <v>1932</v>
      </c>
      <c r="E19" s="15">
        <v>4005</v>
      </c>
      <c r="F19" s="15">
        <v>5801</v>
      </c>
      <c r="G19" s="15">
        <v>2390</v>
      </c>
      <c r="H19" s="15">
        <v>673</v>
      </c>
      <c r="I19" s="15">
        <v>298</v>
      </c>
    </row>
    <row r="20" spans="1:9" ht="11.25" customHeight="1" x14ac:dyDescent="0.2">
      <c r="A20" s="4"/>
      <c r="B20" s="1" t="s">
        <v>13</v>
      </c>
      <c r="C20" s="14">
        <f t="shared" si="1"/>
        <v>17305</v>
      </c>
      <c r="D20" s="15">
        <v>1153</v>
      </c>
      <c r="E20" s="15">
        <v>3102</v>
      </c>
      <c r="F20" s="15">
        <v>7285</v>
      </c>
      <c r="G20" s="15">
        <v>4419</v>
      </c>
      <c r="H20" s="15">
        <v>987</v>
      </c>
      <c r="I20" s="15">
        <v>359</v>
      </c>
    </row>
    <row r="21" spans="1:9" ht="11.25" customHeight="1" x14ac:dyDescent="0.2">
      <c r="A21" s="8" t="s">
        <v>16</v>
      </c>
      <c r="B21" s="8"/>
      <c r="C21" s="18">
        <f>SUM(D21:I21)</f>
        <v>77976</v>
      </c>
      <c r="D21" s="19">
        <f>SUM(D15:D20)</f>
        <v>8457</v>
      </c>
      <c r="E21" s="19">
        <f t="shared" ref="E21:I21" si="2">SUM(E15:E20)</f>
        <v>17798</v>
      </c>
      <c r="F21" s="19">
        <f t="shared" si="2"/>
        <v>29240</v>
      </c>
      <c r="G21" s="19">
        <f t="shared" si="2"/>
        <v>15396</v>
      </c>
      <c r="H21" s="19">
        <f t="shared" si="2"/>
        <v>4603</v>
      </c>
      <c r="I21" s="19">
        <f t="shared" si="2"/>
        <v>2482</v>
      </c>
    </row>
    <row r="22" spans="1:9" ht="12.75" customHeight="1" x14ac:dyDescent="0.2">
      <c r="A22" s="20" t="s">
        <v>41</v>
      </c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19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32295</v>
      </c>
      <c r="D10" s="15">
        <v>2321</v>
      </c>
      <c r="E10" s="15">
        <v>8770</v>
      </c>
      <c r="F10" s="15">
        <v>12680</v>
      </c>
      <c r="G10" s="15">
        <v>5306</v>
      </c>
      <c r="H10" s="15">
        <v>2092</v>
      </c>
      <c r="I10" s="15">
        <v>1126</v>
      </c>
    </row>
    <row r="11" spans="1:9" ht="11.25" customHeight="1" x14ac:dyDescent="0.2">
      <c r="B11" s="1" t="s">
        <v>6</v>
      </c>
      <c r="C11" s="14">
        <f t="shared" ref="C11:C13" si="0">SUM(D11:I11)</f>
        <v>28982</v>
      </c>
      <c r="D11" s="15">
        <v>3997</v>
      </c>
      <c r="E11" s="15">
        <v>5915</v>
      </c>
      <c r="F11" s="15">
        <v>12056</v>
      </c>
      <c r="G11" s="15">
        <v>5006</v>
      </c>
      <c r="H11" s="15">
        <v>1079</v>
      </c>
      <c r="I11" s="15">
        <v>929</v>
      </c>
    </row>
    <row r="12" spans="1:9" ht="11.25" customHeight="1" x14ac:dyDescent="0.2">
      <c r="B12" s="1" t="s">
        <v>20</v>
      </c>
      <c r="C12" s="14">
        <f t="shared" si="0"/>
        <v>16022</v>
      </c>
      <c r="D12" s="15">
        <v>2071</v>
      </c>
      <c r="E12" s="15">
        <v>2854</v>
      </c>
      <c r="F12" s="15">
        <v>4331</v>
      </c>
      <c r="G12" s="15">
        <v>4955</v>
      </c>
      <c r="H12" s="15">
        <v>1394</v>
      </c>
      <c r="I12" s="15">
        <v>417</v>
      </c>
    </row>
    <row r="13" spans="1:9" ht="11.25" customHeight="1" x14ac:dyDescent="0.2">
      <c r="A13" s="9"/>
      <c r="B13" s="9">
        <v>2019</v>
      </c>
      <c r="C13" s="16">
        <f t="shared" si="0"/>
        <v>179</v>
      </c>
      <c r="D13" s="17">
        <v>51</v>
      </c>
      <c r="E13" s="17">
        <v>34</v>
      </c>
      <c r="F13" s="17">
        <v>36</v>
      </c>
      <c r="G13" s="17">
        <v>34</v>
      </c>
      <c r="H13" s="17">
        <v>18</v>
      </c>
      <c r="I13" s="17">
        <v>6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2951</v>
      </c>
      <c r="D15" s="15">
        <v>648</v>
      </c>
      <c r="E15" s="15">
        <v>1141</v>
      </c>
      <c r="F15" s="15">
        <v>675</v>
      </c>
      <c r="G15" s="15">
        <v>324</v>
      </c>
      <c r="H15" s="15">
        <v>111</v>
      </c>
      <c r="I15" s="15">
        <v>52</v>
      </c>
    </row>
    <row r="16" spans="1:9" ht="11.25" customHeight="1" x14ac:dyDescent="0.2">
      <c r="A16" s="4"/>
      <c r="B16" s="1" t="s">
        <v>9</v>
      </c>
      <c r="C16" s="14">
        <f t="shared" si="1"/>
        <v>11005</v>
      </c>
      <c r="D16" s="15">
        <v>1522</v>
      </c>
      <c r="E16" s="15">
        <v>2534</v>
      </c>
      <c r="F16" s="15">
        <v>4342</v>
      </c>
      <c r="G16" s="15">
        <v>1791</v>
      </c>
      <c r="H16" s="15">
        <v>511</v>
      </c>
      <c r="I16" s="15">
        <v>305</v>
      </c>
    </row>
    <row r="17" spans="1:9" ht="11.25" customHeight="1" x14ac:dyDescent="0.2">
      <c r="A17" s="4"/>
      <c r="B17" s="1" t="s">
        <v>10</v>
      </c>
      <c r="C17" s="14">
        <f t="shared" si="1"/>
        <v>17409</v>
      </c>
      <c r="D17" s="15">
        <v>2124</v>
      </c>
      <c r="E17" s="15">
        <v>4430</v>
      </c>
      <c r="F17" s="15">
        <v>6629</v>
      </c>
      <c r="G17" s="15">
        <v>2952</v>
      </c>
      <c r="H17" s="15">
        <v>836</v>
      </c>
      <c r="I17" s="15">
        <v>438</v>
      </c>
    </row>
    <row r="18" spans="1:9" ht="11.25" customHeight="1" x14ac:dyDescent="0.2">
      <c r="A18" s="4"/>
      <c r="B18" s="1" t="s">
        <v>11</v>
      </c>
      <c r="C18" s="14">
        <f t="shared" si="1"/>
        <v>13914</v>
      </c>
      <c r="D18" s="15">
        <v>1057</v>
      </c>
      <c r="E18" s="15">
        <v>2493</v>
      </c>
      <c r="F18" s="15">
        <v>4426</v>
      </c>
      <c r="G18" s="15">
        <v>3442</v>
      </c>
      <c r="H18" s="15">
        <v>1470</v>
      </c>
      <c r="I18" s="15">
        <v>1026</v>
      </c>
    </row>
    <row r="19" spans="1:9" ht="11.25" customHeight="1" x14ac:dyDescent="0.2">
      <c r="A19" s="4"/>
      <c r="B19" s="1" t="s">
        <v>12</v>
      </c>
      <c r="C19" s="14">
        <f t="shared" si="1"/>
        <v>14906</v>
      </c>
      <c r="D19" s="15">
        <v>1939</v>
      </c>
      <c r="E19" s="15">
        <v>3876</v>
      </c>
      <c r="F19" s="15">
        <v>5750</v>
      </c>
      <c r="G19" s="15">
        <v>2373</v>
      </c>
      <c r="H19" s="15">
        <v>671</v>
      </c>
      <c r="I19" s="15">
        <v>297</v>
      </c>
    </row>
    <row r="20" spans="1:9" ht="11.25" customHeight="1" x14ac:dyDescent="0.2">
      <c r="A20" s="4"/>
      <c r="B20" s="1" t="s">
        <v>13</v>
      </c>
      <c r="C20" s="14">
        <f t="shared" si="1"/>
        <v>17293</v>
      </c>
      <c r="D20" s="15">
        <v>1150</v>
      </c>
      <c r="E20" s="15">
        <v>3099</v>
      </c>
      <c r="F20" s="15">
        <v>7281</v>
      </c>
      <c r="G20" s="15">
        <v>4419</v>
      </c>
      <c r="H20" s="15">
        <v>984</v>
      </c>
      <c r="I20" s="15">
        <v>360</v>
      </c>
    </row>
    <row r="21" spans="1:9" ht="11.25" customHeight="1" x14ac:dyDescent="0.2">
      <c r="A21" s="8" t="s">
        <v>16</v>
      </c>
      <c r="B21" s="8"/>
      <c r="C21" s="18">
        <f>SUM(D21:I21)</f>
        <v>77478</v>
      </c>
      <c r="D21" s="19">
        <f>SUM(D15:D20)</f>
        <v>8440</v>
      </c>
      <c r="E21" s="19">
        <f t="shared" ref="E21:I21" si="2">SUM(E15:E20)</f>
        <v>17573</v>
      </c>
      <c r="F21" s="19">
        <f t="shared" si="2"/>
        <v>29103</v>
      </c>
      <c r="G21" s="19">
        <f t="shared" si="2"/>
        <v>15301</v>
      </c>
      <c r="H21" s="19">
        <f t="shared" si="2"/>
        <v>4583</v>
      </c>
      <c r="I21" s="19">
        <f t="shared" si="2"/>
        <v>2478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21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32251</v>
      </c>
      <c r="D10" s="15">
        <v>2312</v>
      </c>
      <c r="E10" s="15">
        <v>8761</v>
      </c>
      <c r="F10" s="15">
        <v>12683</v>
      </c>
      <c r="G10" s="15">
        <v>5300</v>
      </c>
      <c r="H10" s="15">
        <v>2081</v>
      </c>
      <c r="I10" s="15">
        <v>1114</v>
      </c>
    </row>
    <row r="11" spans="1:9" ht="11.25" customHeight="1" x14ac:dyDescent="0.2">
      <c r="B11" s="1" t="s">
        <v>6</v>
      </c>
      <c r="C11" s="14">
        <f t="shared" ref="C11:C13" si="0">SUM(D11:I11)</f>
        <v>28963</v>
      </c>
      <c r="D11" s="15">
        <v>3992</v>
      </c>
      <c r="E11" s="15">
        <v>5907</v>
      </c>
      <c r="F11" s="15">
        <v>12052</v>
      </c>
      <c r="G11" s="15">
        <v>5005</v>
      </c>
      <c r="H11" s="15">
        <v>1081</v>
      </c>
      <c r="I11" s="15">
        <v>926</v>
      </c>
    </row>
    <row r="12" spans="1:9" ht="11.25" customHeight="1" x14ac:dyDescent="0.2">
      <c r="B12" s="1" t="s">
        <v>17</v>
      </c>
      <c r="C12" s="14">
        <f t="shared" si="0"/>
        <v>15967</v>
      </c>
      <c r="D12" s="15">
        <v>2066</v>
      </c>
      <c r="E12" s="15">
        <v>2832</v>
      </c>
      <c r="F12" s="15">
        <v>4320</v>
      </c>
      <c r="G12" s="15">
        <v>4955</v>
      </c>
      <c r="H12" s="15">
        <v>1384</v>
      </c>
      <c r="I12" s="15">
        <v>410</v>
      </c>
    </row>
    <row r="13" spans="1:9" ht="11.25" customHeight="1" x14ac:dyDescent="0.2">
      <c r="A13" s="9"/>
      <c r="B13" s="9">
        <v>2018</v>
      </c>
      <c r="C13" s="16">
        <f t="shared" si="0"/>
        <v>45</v>
      </c>
      <c r="D13" s="17">
        <v>23</v>
      </c>
      <c r="E13" s="17">
        <v>6</v>
      </c>
      <c r="F13" s="17">
        <v>3</v>
      </c>
      <c r="G13" s="17">
        <v>5</v>
      </c>
      <c r="H13" s="17">
        <v>3</v>
      </c>
      <c r="I13" s="17">
        <v>5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1">SUM(D15:I15)</f>
        <v>2937</v>
      </c>
      <c r="D15" s="15">
        <v>643</v>
      </c>
      <c r="E15" s="15">
        <v>1134</v>
      </c>
      <c r="F15" s="15">
        <v>674</v>
      </c>
      <c r="G15" s="15">
        <v>323</v>
      </c>
      <c r="H15" s="15">
        <v>110</v>
      </c>
      <c r="I15" s="15">
        <v>53</v>
      </c>
    </row>
    <row r="16" spans="1:9" ht="11.25" customHeight="1" x14ac:dyDescent="0.2">
      <c r="A16" s="4"/>
      <c r="B16" s="1" t="s">
        <v>9</v>
      </c>
      <c r="C16" s="14">
        <f t="shared" si="1"/>
        <v>10921</v>
      </c>
      <c r="D16" s="15">
        <v>1492</v>
      </c>
      <c r="E16" s="15">
        <v>2512</v>
      </c>
      <c r="F16" s="15">
        <v>4338</v>
      </c>
      <c r="G16" s="15">
        <v>1780</v>
      </c>
      <c r="H16" s="15">
        <v>502</v>
      </c>
      <c r="I16" s="15">
        <v>297</v>
      </c>
    </row>
    <row r="17" spans="1:9" ht="11.25" customHeight="1" x14ac:dyDescent="0.2">
      <c r="A17" s="4"/>
      <c r="B17" s="1" t="s">
        <v>10</v>
      </c>
      <c r="C17" s="14">
        <f t="shared" si="1"/>
        <v>17343</v>
      </c>
      <c r="D17" s="15">
        <v>2093</v>
      </c>
      <c r="E17" s="15">
        <v>4404</v>
      </c>
      <c r="F17" s="15">
        <v>6622</v>
      </c>
      <c r="G17" s="15">
        <v>2952</v>
      </c>
      <c r="H17" s="15">
        <v>836</v>
      </c>
      <c r="I17" s="15">
        <v>436</v>
      </c>
    </row>
    <row r="18" spans="1:9" ht="11.25" customHeight="1" x14ac:dyDescent="0.2">
      <c r="A18" s="4"/>
      <c r="B18" s="1" t="s">
        <v>11</v>
      </c>
      <c r="C18" s="14">
        <f t="shared" si="1"/>
        <v>13910</v>
      </c>
      <c r="D18" s="15">
        <v>1060</v>
      </c>
      <c r="E18" s="15">
        <v>2489</v>
      </c>
      <c r="F18" s="15">
        <v>4430</v>
      </c>
      <c r="G18" s="15">
        <v>3437</v>
      </c>
      <c r="H18" s="15">
        <v>1472</v>
      </c>
      <c r="I18" s="15">
        <v>1022</v>
      </c>
    </row>
    <row r="19" spans="1:9" ht="11.25" customHeight="1" x14ac:dyDescent="0.2">
      <c r="A19" s="4"/>
      <c r="B19" s="1" t="s">
        <v>12</v>
      </c>
      <c r="C19" s="14">
        <f t="shared" si="1"/>
        <v>14811</v>
      </c>
      <c r="D19" s="15">
        <v>1936</v>
      </c>
      <c r="E19" s="15">
        <v>3869</v>
      </c>
      <c r="F19" s="15">
        <v>5717</v>
      </c>
      <c r="G19" s="15">
        <v>2344</v>
      </c>
      <c r="H19" s="15">
        <v>652</v>
      </c>
      <c r="I19" s="15">
        <v>293</v>
      </c>
    </row>
    <row r="20" spans="1:9" ht="11.25" customHeight="1" x14ac:dyDescent="0.2">
      <c r="A20" s="4"/>
      <c r="B20" s="1" t="s">
        <v>13</v>
      </c>
      <c r="C20" s="14">
        <f t="shared" si="1"/>
        <v>17304</v>
      </c>
      <c r="D20" s="15">
        <v>1169</v>
      </c>
      <c r="E20" s="15">
        <v>3098</v>
      </c>
      <c r="F20" s="15">
        <v>7277</v>
      </c>
      <c r="G20" s="15">
        <v>4429</v>
      </c>
      <c r="H20" s="15">
        <v>977</v>
      </c>
      <c r="I20" s="15">
        <v>354</v>
      </c>
    </row>
    <row r="21" spans="1:9" ht="11.25" customHeight="1" x14ac:dyDescent="0.2">
      <c r="A21" s="8" t="s">
        <v>16</v>
      </c>
      <c r="B21" s="8"/>
      <c r="C21" s="18">
        <f>SUM(D21:I21)</f>
        <v>77226</v>
      </c>
      <c r="D21" s="19">
        <f>SUM(D15:D20)</f>
        <v>8393</v>
      </c>
      <c r="E21" s="19">
        <f t="shared" ref="E21:I21" si="2">SUM(E15:E20)</f>
        <v>17506</v>
      </c>
      <c r="F21" s="19">
        <f t="shared" si="2"/>
        <v>29058</v>
      </c>
      <c r="G21" s="19">
        <f t="shared" si="2"/>
        <v>15265</v>
      </c>
      <c r="H21" s="19">
        <f t="shared" si="2"/>
        <v>4549</v>
      </c>
      <c r="I21" s="19">
        <f t="shared" si="2"/>
        <v>2455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Normal="100" workbookViewId="0"/>
  </sheetViews>
  <sheetFormatPr baseColWidth="10" defaultRowHeight="12.75" customHeight="1" x14ac:dyDescent="0.2"/>
  <cols>
    <col min="1" max="1" width="2.5703125" style="1" customWidth="1"/>
    <col min="2" max="2" width="19.85546875" style="1" customWidth="1"/>
    <col min="3" max="9" width="10.140625" style="1" customWidth="1"/>
    <col min="10" max="16384" width="11.42578125" style="1"/>
  </cols>
  <sheetData>
    <row r="1" spans="1:9" ht="84.95" customHeight="1" x14ac:dyDescent="0.2"/>
    <row r="2" spans="1:9" ht="30.95" customHeight="1" x14ac:dyDescent="0.2"/>
    <row r="3" spans="1:9" ht="15" x14ac:dyDescent="0.2">
      <c r="A3" s="2" t="s">
        <v>18</v>
      </c>
      <c r="B3" s="2"/>
    </row>
    <row r="4" spans="1:9" ht="15" x14ac:dyDescent="0.2">
      <c r="A4" s="3" t="s">
        <v>16</v>
      </c>
      <c r="B4" s="3"/>
    </row>
    <row r="5" spans="1:9" ht="11.25" customHeight="1" x14ac:dyDescent="0.2">
      <c r="I5" s="4" t="s">
        <v>14</v>
      </c>
    </row>
    <row r="6" spans="1:9" ht="11.25" customHeight="1" x14ac:dyDescent="0.2">
      <c r="A6" s="7"/>
      <c r="B6" s="7"/>
      <c r="C6" s="10"/>
      <c r="D6" s="10"/>
      <c r="E6" s="10"/>
      <c r="F6" s="10"/>
      <c r="G6" s="10"/>
      <c r="H6" s="10"/>
      <c r="I6" s="10" t="s">
        <v>1</v>
      </c>
    </row>
    <row r="7" spans="1:9" ht="11.25" customHeight="1" x14ac:dyDescent="0.2">
      <c r="C7" s="4" t="s">
        <v>2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 t="s">
        <v>3</v>
      </c>
    </row>
    <row r="8" spans="1:9" ht="11.25" customHeight="1" x14ac:dyDescent="0.2">
      <c r="A8" s="8"/>
      <c r="B8" s="8"/>
      <c r="C8" s="11"/>
      <c r="D8" s="11"/>
      <c r="E8" s="11"/>
      <c r="F8" s="11"/>
      <c r="G8" s="11"/>
      <c r="H8" s="11"/>
      <c r="I8" s="11" t="s">
        <v>4</v>
      </c>
    </row>
    <row r="9" spans="1:9" ht="11.25" customHeight="1" x14ac:dyDescent="0.2">
      <c r="A9" s="7" t="s">
        <v>5</v>
      </c>
      <c r="B9" s="7"/>
      <c r="C9" s="12"/>
      <c r="D9" s="13"/>
      <c r="E9" s="13"/>
      <c r="F9" s="13"/>
      <c r="G9" s="13"/>
      <c r="H9" s="13"/>
      <c r="I9" s="13"/>
    </row>
    <row r="10" spans="1:9" ht="11.25" customHeight="1" x14ac:dyDescent="0.2">
      <c r="B10" s="1" t="s">
        <v>15</v>
      </c>
      <c r="C10" s="14">
        <f>SUM(D10:I10)</f>
        <v>32183</v>
      </c>
      <c r="D10" s="15">
        <v>2299</v>
      </c>
      <c r="E10" s="15">
        <v>8738</v>
      </c>
      <c r="F10" s="15">
        <v>12655</v>
      </c>
      <c r="G10" s="15">
        <v>5297</v>
      </c>
      <c r="H10" s="15">
        <v>2078</v>
      </c>
      <c r="I10" s="15">
        <v>1116</v>
      </c>
    </row>
    <row r="11" spans="1:9" ht="11.25" customHeight="1" x14ac:dyDescent="0.2">
      <c r="B11" s="1" t="s">
        <v>6</v>
      </c>
      <c r="C11" s="14">
        <f>SUM(D11:I11)</f>
        <v>28944</v>
      </c>
      <c r="D11" s="15">
        <v>4018</v>
      </c>
      <c r="E11" s="15">
        <v>5886</v>
      </c>
      <c r="F11" s="15">
        <v>12035</v>
      </c>
      <c r="G11" s="15">
        <v>5002</v>
      </c>
      <c r="H11" s="15">
        <v>1077</v>
      </c>
      <c r="I11" s="15">
        <v>926</v>
      </c>
    </row>
    <row r="12" spans="1:9" ht="11.25" customHeight="1" x14ac:dyDescent="0.2">
      <c r="B12" s="1" t="s">
        <v>22</v>
      </c>
      <c r="C12" s="14">
        <f>SUM(D12:I12)</f>
        <v>15450</v>
      </c>
      <c r="D12" s="15">
        <v>1939</v>
      </c>
      <c r="E12" s="15">
        <v>2704</v>
      </c>
      <c r="F12" s="15">
        <v>4196</v>
      </c>
      <c r="G12" s="15">
        <v>4843</v>
      </c>
      <c r="H12" s="15">
        <v>1361</v>
      </c>
      <c r="I12" s="15">
        <v>407</v>
      </c>
    </row>
    <row r="13" spans="1:9" ht="11.25" customHeight="1" x14ac:dyDescent="0.2">
      <c r="A13" s="9"/>
      <c r="B13" s="9">
        <v>2017</v>
      </c>
      <c r="C13" s="16">
        <f>SUM(D13:I13)</f>
        <v>488</v>
      </c>
      <c r="D13" s="17">
        <v>112</v>
      </c>
      <c r="E13" s="17">
        <v>121</v>
      </c>
      <c r="F13" s="17">
        <v>123</v>
      </c>
      <c r="G13" s="17">
        <v>106</v>
      </c>
      <c r="H13" s="17">
        <v>23</v>
      </c>
      <c r="I13" s="17">
        <v>3</v>
      </c>
    </row>
    <row r="14" spans="1:9" ht="11.25" customHeight="1" x14ac:dyDescent="0.2">
      <c r="A14" s="1" t="s">
        <v>7</v>
      </c>
      <c r="C14" s="14"/>
      <c r="D14" s="15"/>
      <c r="E14" s="15"/>
      <c r="F14" s="15"/>
      <c r="G14" s="15"/>
      <c r="H14" s="15"/>
      <c r="I14" s="15"/>
    </row>
    <row r="15" spans="1:9" ht="11.25" customHeight="1" x14ac:dyDescent="0.2">
      <c r="A15" s="4"/>
      <c r="B15" s="1" t="s">
        <v>8</v>
      </c>
      <c r="C15" s="14">
        <f t="shared" ref="C15:C20" si="0">SUM(D15:I15)</f>
        <v>2923</v>
      </c>
      <c r="D15" s="15">
        <v>650</v>
      </c>
      <c r="E15" s="15">
        <v>1128</v>
      </c>
      <c r="F15" s="15">
        <v>660</v>
      </c>
      <c r="G15" s="15">
        <v>321</v>
      </c>
      <c r="H15" s="15">
        <v>111</v>
      </c>
      <c r="I15" s="15">
        <v>53</v>
      </c>
    </row>
    <row r="16" spans="1:9" ht="11.25" customHeight="1" x14ac:dyDescent="0.2">
      <c r="A16" s="4"/>
      <c r="B16" s="1" t="s">
        <v>9</v>
      </c>
      <c r="C16" s="14">
        <f t="shared" si="0"/>
        <v>10903</v>
      </c>
      <c r="D16" s="15">
        <v>1491</v>
      </c>
      <c r="E16" s="15">
        <v>2504</v>
      </c>
      <c r="F16" s="15">
        <v>4336</v>
      </c>
      <c r="G16" s="15">
        <v>1776</v>
      </c>
      <c r="H16" s="15">
        <v>497</v>
      </c>
      <c r="I16" s="15">
        <v>299</v>
      </c>
    </row>
    <row r="17" spans="1:9" ht="11.25" customHeight="1" x14ac:dyDescent="0.2">
      <c r="A17" s="4"/>
      <c r="B17" s="1" t="s">
        <v>10</v>
      </c>
      <c r="C17" s="14">
        <f t="shared" si="0"/>
        <v>17298</v>
      </c>
      <c r="D17" s="15">
        <v>2092</v>
      </c>
      <c r="E17" s="15">
        <v>4384</v>
      </c>
      <c r="F17" s="15">
        <v>6606</v>
      </c>
      <c r="G17" s="15">
        <v>2946</v>
      </c>
      <c r="H17" s="15">
        <v>836</v>
      </c>
      <c r="I17" s="15">
        <v>434</v>
      </c>
    </row>
    <row r="18" spans="1:9" ht="11.25" customHeight="1" x14ac:dyDescent="0.2">
      <c r="A18" s="4"/>
      <c r="B18" s="1" t="s">
        <v>11</v>
      </c>
      <c r="C18" s="14">
        <f t="shared" si="0"/>
        <v>13904</v>
      </c>
      <c r="D18" s="15">
        <v>1053</v>
      </c>
      <c r="E18" s="15">
        <v>2489</v>
      </c>
      <c r="F18" s="15">
        <v>4432</v>
      </c>
      <c r="G18" s="15">
        <v>3439</v>
      </c>
      <c r="H18" s="15">
        <v>1471</v>
      </c>
      <c r="I18" s="15">
        <v>1020</v>
      </c>
    </row>
    <row r="19" spans="1:9" ht="11.25" customHeight="1" x14ac:dyDescent="0.2">
      <c r="A19" s="4"/>
      <c r="B19" s="1" t="s">
        <v>12</v>
      </c>
      <c r="C19" s="14">
        <f t="shared" si="0"/>
        <v>14795</v>
      </c>
      <c r="D19" s="15">
        <v>1932</v>
      </c>
      <c r="E19" s="15">
        <v>3865</v>
      </c>
      <c r="F19" s="15">
        <v>5711</v>
      </c>
      <c r="G19" s="15">
        <v>2343</v>
      </c>
      <c r="H19" s="15">
        <v>650</v>
      </c>
      <c r="I19" s="15">
        <v>294</v>
      </c>
    </row>
    <row r="20" spans="1:9" ht="11.25" customHeight="1" x14ac:dyDescent="0.2">
      <c r="A20" s="4"/>
      <c r="B20" s="1" t="s">
        <v>13</v>
      </c>
      <c r="C20" s="14">
        <f t="shared" si="0"/>
        <v>17242</v>
      </c>
      <c r="D20" s="15">
        <v>1150</v>
      </c>
      <c r="E20" s="15">
        <v>3079</v>
      </c>
      <c r="F20" s="15">
        <v>7264</v>
      </c>
      <c r="G20" s="15">
        <v>4423</v>
      </c>
      <c r="H20" s="15">
        <v>974</v>
      </c>
      <c r="I20" s="15">
        <v>352</v>
      </c>
    </row>
    <row r="21" spans="1:9" ht="11.25" customHeight="1" x14ac:dyDescent="0.2">
      <c r="A21" s="8" t="s">
        <v>16</v>
      </c>
      <c r="B21" s="8"/>
      <c r="C21" s="18">
        <f>SUM(C15:C20)</f>
        <v>77065</v>
      </c>
      <c r="D21" s="19">
        <f t="shared" ref="D21:I21" si="1">SUM(D15:D20)</f>
        <v>8368</v>
      </c>
      <c r="E21" s="19">
        <f t="shared" si="1"/>
        <v>17449</v>
      </c>
      <c r="F21" s="19">
        <f t="shared" si="1"/>
        <v>29009</v>
      </c>
      <c r="G21" s="19">
        <f t="shared" si="1"/>
        <v>15248</v>
      </c>
      <c r="H21" s="19">
        <f t="shared" si="1"/>
        <v>4539</v>
      </c>
      <c r="I21" s="19">
        <f t="shared" si="1"/>
        <v>2452</v>
      </c>
    </row>
    <row r="22" spans="1:9" ht="12.75" customHeight="1" x14ac:dyDescent="0.2">
      <c r="I22" s="6" t="s">
        <v>0</v>
      </c>
    </row>
    <row r="23" spans="1:9" ht="12.75" customHeight="1" x14ac:dyDescent="0.2">
      <c r="I23" s="5" t="s">
        <v>50</v>
      </c>
    </row>
  </sheetData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&amp;L&amp;8Statistik Stadt Bern, Junkerngasse 47, Postfach, 3000 Bern 8
Telefon 031 321 75 31, statistik@bern.ch, www.bern.ch/statistik&amp;R&amp;6&amp;D</oddFooter>
  </headerFooter>
  <ignoredErrors>
    <ignoredError sqref="C14" formulaRange="1"/>
  </ignoredError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16</vt:i4>
      </vt:variant>
    </vt:vector>
  </HeadingPairs>
  <TitlesOfParts>
    <vt:vector size="3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'2025'!Drucktitel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2021-09-27T09:38:34Z</cp:lastPrinted>
  <dcterms:created xsi:type="dcterms:W3CDTF">2016-05-12T14:34:59Z</dcterms:created>
  <dcterms:modified xsi:type="dcterms:W3CDTF">2026-02-03T15:43:17Z</dcterms:modified>
</cp:coreProperties>
</file>