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EE5CA1E6-5BA6-4564-ACD7-0DE855CAB812}"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'2022'!$A$7:$O$222</definedName>
    <definedName name="_FilterDatabase" localSheetId="2" hidden="1">'2023'!$A$7:$O$222</definedName>
    <definedName name="_FilterDatabase" localSheetId="1" hidden="1">'2024'!$A$7:$O$222</definedName>
    <definedName name="_FilterDatabase" localSheetId="0" hidden="1">'2025'!$A$7:$O$222</definedName>
    <definedName name="_xlnm.Print_Titles" localSheetId="1">'2024'!$1:$10</definedName>
    <definedName name="_xlnm.Print_Titles" localSheetId="0">'2025'!$1:$10</definedName>
    <definedName name="Print_Titles" localSheetId="7">'2018'!$1:$8</definedName>
    <definedName name="Print_Titles" localSheetId="6">'2019'!$1:$10</definedName>
    <definedName name="Print_Titles" localSheetId="5">'2020'!$1:$10</definedName>
    <definedName name="Print_Titles" localSheetId="4">'2021'!$1:$10</definedName>
    <definedName name="Print_Titles" localSheetId="3">'2022'!$1:$10</definedName>
    <definedName name="Print_Titles" localSheetId="2">'2023'!$1:$10</definedName>
    <definedName name="Print_Titles" localSheetId="1">'2024'!$1:$10</definedName>
    <definedName name="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6" i="14" l="1"/>
  <c r="N137" i="14" s="1"/>
  <c r="M136" i="14"/>
  <c r="M137" i="14" s="1"/>
  <c r="L136" i="14"/>
  <c r="L137" i="14" s="1"/>
  <c r="K136" i="14"/>
  <c r="K137" i="14" s="1"/>
  <c r="J136" i="14"/>
  <c r="J137" i="14" s="1"/>
  <c r="I136" i="14"/>
  <c r="I137" i="14" s="1"/>
  <c r="E136" i="14"/>
  <c r="E137" i="14" s="1"/>
  <c r="G135" i="14"/>
  <c r="G134" i="14"/>
  <c r="G136" i="14" s="1"/>
  <c r="G133" i="14"/>
  <c r="N131" i="14"/>
  <c r="M131" i="14"/>
  <c r="M132" i="14" s="1"/>
  <c r="L131" i="14"/>
  <c r="L132" i="14" s="1"/>
  <c r="L138" i="14" s="1"/>
  <c r="K131" i="14"/>
  <c r="K132" i="14" s="1"/>
  <c r="K138" i="14" s="1"/>
  <c r="J131" i="14"/>
  <c r="J132" i="14" s="1"/>
  <c r="J138" i="14" s="1"/>
  <c r="I131" i="14"/>
  <c r="I132" i="14" s="1"/>
  <c r="I138" i="14" s="1"/>
  <c r="E131" i="14"/>
  <c r="G130" i="14"/>
  <c r="G129" i="14"/>
  <c r="G131" i="14" s="1"/>
  <c r="N128" i="14"/>
  <c r="M128" i="14"/>
  <c r="L128" i="14"/>
  <c r="K128" i="14"/>
  <c r="J128" i="14"/>
  <c r="I128" i="14"/>
  <c r="E128" i="14"/>
  <c r="G127" i="14"/>
  <c r="G126" i="14"/>
  <c r="G125" i="14"/>
  <c r="G124" i="14"/>
  <c r="G128" i="14" s="1"/>
  <c r="I121" i="14"/>
  <c r="E121" i="14"/>
  <c r="N120" i="14"/>
  <c r="N121" i="14" s="1"/>
  <c r="M120" i="14"/>
  <c r="M121" i="14" s="1"/>
  <c r="L120" i="14"/>
  <c r="L121" i="14" s="1"/>
  <c r="K120" i="14"/>
  <c r="K121" i="14" s="1"/>
  <c r="J120" i="14"/>
  <c r="J121" i="14" s="1"/>
  <c r="I120" i="14"/>
  <c r="E120" i="14"/>
  <c r="G119" i="14"/>
  <c r="G118" i="14"/>
  <c r="G120" i="14" s="1"/>
  <c r="G117" i="14"/>
  <c r="N115" i="14"/>
  <c r="N116" i="14" s="1"/>
  <c r="M115" i="14"/>
  <c r="M116" i="14" s="1"/>
  <c r="L115" i="14"/>
  <c r="L116" i="14" s="1"/>
  <c r="L122" i="14" s="1"/>
  <c r="K115" i="14"/>
  <c r="K116" i="14" s="1"/>
  <c r="J115" i="14"/>
  <c r="J116" i="14" s="1"/>
  <c r="J122" i="14" s="1"/>
  <c r="I115" i="14"/>
  <c r="I116" i="14" s="1"/>
  <c r="I122" i="14" s="1"/>
  <c r="E115" i="14"/>
  <c r="G114" i="14"/>
  <c r="G113" i="14"/>
  <c r="N112" i="14"/>
  <c r="M112" i="14"/>
  <c r="L112" i="14"/>
  <c r="K112" i="14"/>
  <c r="J112" i="14"/>
  <c r="I112" i="14"/>
  <c r="E112" i="14"/>
  <c r="E116" i="14" s="1"/>
  <c r="G111" i="14"/>
  <c r="G110" i="14"/>
  <c r="G109" i="14"/>
  <c r="G108" i="14"/>
  <c r="E104" i="14"/>
  <c r="E105" i="14" s="1"/>
  <c r="E99" i="14"/>
  <c r="E96" i="14"/>
  <c r="E88" i="14"/>
  <c r="E89" i="14" s="1"/>
  <c r="E83" i="14"/>
  <c r="E80" i="14"/>
  <c r="E72" i="14"/>
  <c r="E73" i="14" s="1"/>
  <c r="E68" i="14"/>
  <c r="E67" i="14"/>
  <c r="E64" i="14"/>
  <c r="E56" i="14"/>
  <c r="E57" i="14" s="1"/>
  <c r="E51" i="14"/>
  <c r="E52" i="14" s="1"/>
  <c r="E58" i="14" s="1"/>
  <c r="E48" i="14"/>
  <c r="N105" i="14"/>
  <c r="N104" i="14"/>
  <c r="M104" i="14"/>
  <c r="M105" i="14" s="1"/>
  <c r="L104" i="14"/>
  <c r="L105" i="14" s="1"/>
  <c r="K104" i="14"/>
  <c r="K105" i="14" s="1"/>
  <c r="J104" i="14"/>
  <c r="J105" i="14" s="1"/>
  <c r="I104" i="14"/>
  <c r="I105" i="14" s="1"/>
  <c r="G103" i="14"/>
  <c r="G102" i="14"/>
  <c r="G101" i="14"/>
  <c r="N99" i="14"/>
  <c r="N100" i="14" s="1"/>
  <c r="M99" i="14"/>
  <c r="M100" i="14" s="1"/>
  <c r="L99" i="14"/>
  <c r="L100" i="14" s="1"/>
  <c r="K99" i="14"/>
  <c r="K100" i="14" s="1"/>
  <c r="K106" i="14" s="1"/>
  <c r="J99" i="14"/>
  <c r="J100" i="14" s="1"/>
  <c r="I99" i="14"/>
  <c r="G98" i="14"/>
  <c r="G97" i="14"/>
  <c r="N96" i="14"/>
  <c r="M96" i="14"/>
  <c r="L96" i="14"/>
  <c r="K96" i="14"/>
  <c r="J96" i="14"/>
  <c r="I96" i="14"/>
  <c r="G95" i="14"/>
  <c r="G94" i="14"/>
  <c r="G93" i="14"/>
  <c r="G96" i="14" s="1"/>
  <c r="G92" i="14"/>
  <c r="N88" i="14"/>
  <c r="N89" i="14" s="1"/>
  <c r="M88" i="14"/>
  <c r="M89" i="14" s="1"/>
  <c r="L88" i="14"/>
  <c r="L89" i="14" s="1"/>
  <c r="K88" i="14"/>
  <c r="K89" i="14" s="1"/>
  <c r="J88" i="14"/>
  <c r="J89" i="14" s="1"/>
  <c r="I88" i="14"/>
  <c r="I89" i="14" s="1"/>
  <c r="N83" i="14"/>
  <c r="M83" i="14"/>
  <c r="L83" i="14"/>
  <c r="K83" i="14"/>
  <c r="J83" i="14"/>
  <c r="I83" i="14"/>
  <c r="N80" i="14"/>
  <c r="M80" i="14"/>
  <c r="L80" i="14"/>
  <c r="K80" i="14"/>
  <c r="J80" i="14"/>
  <c r="I80" i="14"/>
  <c r="G87" i="14"/>
  <c r="G86" i="14"/>
  <c r="G85" i="14"/>
  <c r="G82" i="14"/>
  <c r="G81" i="14"/>
  <c r="G79" i="14"/>
  <c r="G78" i="14"/>
  <c r="G77" i="14"/>
  <c r="G80" i="14" s="1"/>
  <c r="G76" i="14"/>
  <c r="N64" i="14"/>
  <c r="M64" i="14"/>
  <c r="L64" i="14"/>
  <c r="K64" i="14"/>
  <c r="J64" i="14"/>
  <c r="I64" i="14"/>
  <c r="N72" i="14"/>
  <c r="N73" i="14" s="1"/>
  <c r="M72" i="14"/>
  <c r="M73" i="14" s="1"/>
  <c r="L72" i="14"/>
  <c r="L73" i="14" s="1"/>
  <c r="K72" i="14"/>
  <c r="K73" i="14" s="1"/>
  <c r="J72" i="14"/>
  <c r="J73" i="14" s="1"/>
  <c r="I72" i="14"/>
  <c r="I73" i="14" s="1"/>
  <c r="N67" i="14"/>
  <c r="M67" i="14"/>
  <c r="L67" i="14"/>
  <c r="K67" i="14"/>
  <c r="J67" i="14"/>
  <c r="I67" i="14"/>
  <c r="G71" i="14"/>
  <c r="G70" i="14"/>
  <c r="G69" i="14"/>
  <c r="G66" i="14"/>
  <c r="G65" i="14"/>
  <c r="G67" i="14" s="1"/>
  <c r="G63" i="14"/>
  <c r="G62" i="14"/>
  <c r="G61" i="14"/>
  <c r="G60" i="14"/>
  <c r="N56" i="14"/>
  <c r="N57" i="14" s="1"/>
  <c r="M56" i="14"/>
  <c r="M57" i="14" s="1"/>
  <c r="L56" i="14"/>
  <c r="L57" i="14" s="1"/>
  <c r="K56" i="14"/>
  <c r="K57" i="14" s="1"/>
  <c r="J56" i="14"/>
  <c r="J57" i="14" s="1"/>
  <c r="I56" i="14"/>
  <c r="I57" i="14" s="1"/>
  <c r="N51" i="14"/>
  <c r="N52" i="14" s="1"/>
  <c r="M51" i="14"/>
  <c r="L51" i="14"/>
  <c r="K51" i="14"/>
  <c r="J51" i="14"/>
  <c r="I51" i="14"/>
  <c r="N48" i="14"/>
  <c r="M48" i="14"/>
  <c r="L48" i="14"/>
  <c r="K48" i="14"/>
  <c r="J48" i="14"/>
  <c r="I48" i="14"/>
  <c r="G55" i="14"/>
  <c r="G54" i="14"/>
  <c r="G53" i="14"/>
  <c r="G50" i="14"/>
  <c r="G49" i="14"/>
  <c r="G47" i="14"/>
  <c r="G46" i="14"/>
  <c r="G45" i="14"/>
  <c r="G44" i="14"/>
  <c r="N40" i="14"/>
  <c r="N41" i="14" s="1"/>
  <c r="M40" i="14"/>
  <c r="M41" i="14" s="1"/>
  <c r="L40" i="14"/>
  <c r="L41" i="14" s="1"/>
  <c r="K40" i="14"/>
  <c r="K41" i="14" s="1"/>
  <c r="J40" i="14"/>
  <c r="J41" i="14" s="1"/>
  <c r="I40" i="14"/>
  <c r="I41" i="14" s="1"/>
  <c r="E40" i="14"/>
  <c r="E41" i="14" s="1"/>
  <c r="G37" i="14"/>
  <c r="N35" i="14"/>
  <c r="M35" i="14"/>
  <c r="L35" i="14"/>
  <c r="K35" i="14"/>
  <c r="J35" i="14"/>
  <c r="I35" i="14"/>
  <c r="E35" i="14"/>
  <c r="N32" i="14"/>
  <c r="M32" i="14"/>
  <c r="L32" i="14"/>
  <c r="K32" i="14"/>
  <c r="J32" i="14"/>
  <c r="I32" i="14"/>
  <c r="E32" i="14"/>
  <c r="G39" i="14"/>
  <c r="G40" i="14" s="1"/>
  <c r="G38" i="14"/>
  <c r="G34" i="14"/>
  <c r="G33" i="14"/>
  <c r="G35" i="14" s="1"/>
  <c r="G31" i="14"/>
  <c r="G30" i="14"/>
  <c r="G29" i="14"/>
  <c r="G28" i="14"/>
  <c r="G137" i="14" l="1"/>
  <c r="N132" i="14"/>
  <c r="E132" i="14"/>
  <c r="E138" i="14" s="1"/>
  <c r="M138" i="14"/>
  <c r="N138" i="14"/>
  <c r="G132" i="14"/>
  <c r="G138" i="14" s="1"/>
  <c r="N122" i="14"/>
  <c r="M122" i="14"/>
  <c r="E122" i="14"/>
  <c r="K122" i="14"/>
  <c r="G121" i="14"/>
  <c r="G115" i="14"/>
  <c r="G116" i="14" s="1"/>
  <c r="G112" i="14"/>
  <c r="E74" i="14"/>
  <c r="I100" i="14"/>
  <c r="E100" i="14"/>
  <c r="E106" i="14" s="1"/>
  <c r="E84" i="14"/>
  <c r="E90" i="14" s="1"/>
  <c r="G104" i="14"/>
  <c r="M106" i="14"/>
  <c r="N106" i="14"/>
  <c r="G105" i="14"/>
  <c r="G99" i="14"/>
  <c r="L106" i="14"/>
  <c r="G100" i="14"/>
  <c r="I106" i="14"/>
  <c r="J106" i="14"/>
  <c r="G88" i="14"/>
  <c r="G89" i="14" s="1"/>
  <c r="G83" i="14"/>
  <c r="G84" i="14" s="1"/>
  <c r="G90" i="14" s="1"/>
  <c r="N84" i="14"/>
  <c r="I84" i="14"/>
  <c r="J84" i="14"/>
  <c r="K84" i="14"/>
  <c r="L84" i="14"/>
  <c r="L90" i="14" s="1"/>
  <c r="M84" i="14"/>
  <c r="I90" i="14"/>
  <c r="J90" i="14"/>
  <c r="K90" i="14"/>
  <c r="M90" i="14"/>
  <c r="N90" i="14"/>
  <c r="G72" i="14"/>
  <c r="N68" i="14"/>
  <c r="N74" i="14" s="1"/>
  <c r="M68" i="14"/>
  <c r="L68" i="14"/>
  <c r="G73" i="14"/>
  <c r="L74" i="14"/>
  <c r="M74" i="14"/>
  <c r="I68" i="14"/>
  <c r="I74" i="14" s="1"/>
  <c r="J68" i="14"/>
  <c r="J74" i="14" s="1"/>
  <c r="K68" i="14"/>
  <c r="K74" i="14" s="1"/>
  <c r="G64" i="14"/>
  <c r="G68" i="14"/>
  <c r="G56" i="14"/>
  <c r="G57" i="14" s="1"/>
  <c r="G51" i="14"/>
  <c r="G52" i="14" s="1"/>
  <c r="N58" i="14"/>
  <c r="J52" i="14"/>
  <c r="J58" i="14" s="1"/>
  <c r="K52" i="14"/>
  <c r="K58" i="14" s="1"/>
  <c r="L52" i="14"/>
  <c r="L58" i="14" s="1"/>
  <c r="M52" i="14"/>
  <c r="M58" i="14" s="1"/>
  <c r="G48" i="14"/>
  <c r="I52" i="14"/>
  <c r="I58" i="14" s="1"/>
  <c r="G41" i="14"/>
  <c r="J36" i="14"/>
  <c r="J42" i="14" s="1"/>
  <c r="L36" i="14"/>
  <c r="L42" i="14" s="1"/>
  <c r="M36" i="14"/>
  <c r="N36" i="14"/>
  <c r="N42" i="14" s="1"/>
  <c r="G32" i="14"/>
  <c r="M42" i="14"/>
  <c r="K36" i="14"/>
  <c r="K42" i="14"/>
  <c r="G36" i="14"/>
  <c r="I36" i="14"/>
  <c r="I42" i="14" s="1"/>
  <c r="E36" i="14"/>
  <c r="E42" i="14"/>
  <c r="G122" i="14" l="1"/>
  <c r="G106" i="14"/>
  <c r="G74" i="14"/>
  <c r="G58" i="14"/>
  <c r="G42" i="14"/>
  <c r="N215" i="14"/>
  <c r="M215" i="14"/>
  <c r="L215" i="14"/>
  <c r="K215" i="14"/>
  <c r="J215" i="14"/>
  <c r="I215" i="14"/>
  <c r="E215" i="14"/>
  <c r="N214" i="14"/>
  <c r="N216" i="14" s="1"/>
  <c r="M214" i="14"/>
  <c r="L214" i="14"/>
  <c r="K214" i="14"/>
  <c r="J214" i="14"/>
  <c r="I214" i="14"/>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G213" i="14"/>
  <c r="G207" i="14"/>
  <c r="N25" i="14"/>
  <c r="N24" i="14"/>
  <c r="M24" i="14"/>
  <c r="M25" i="14" s="1"/>
  <c r="L24" i="14"/>
  <c r="L25" i="14" s="1"/>
  <c r="K24" i="14"/>
  <c r="K25" i="14" s="1"/>
  <c r="J24" i="14"/>
  <c r="J25" i="14" s="1"/>
  <c r="I24" i="14"/>
  <c r="I25" i="14" s="1"/>
  <c r="E24" i="14"/>
  <c r="E25" i="14" s="1"/>
  <c r="G23" i="14"/>
  <c r="G22" i="14"/>
  <c r="G24" i="14" s="1"/>
  <c r="G21" i="14"/>
  <c r="N19" i="14"/>
  <c r="M19" i="14"/>
  <c r="M20" i="14" s="1"/>
  <c r="L19" i="14"/>
  <c r="L20" i="14" s="1"/>
  <c r="K19" i="14"/>
  <c r="K20" i="14" s="1"/>
  <c r="J19" i="14"/>
  <c r="J20" i="14" s="1"/>
  <c r="I19" i="14"/>
  <c r="I20" i="14" s="1"/>
  <c r="E19" i="14"/>
  <c r="G18" i="14"/>
  <c r="G17" i="14"/>
  <c r="N16" i="14"/>
  <c r="M16" i="14"/>
  <c r="L16" i="14"/>
  <c r="K16" i="14"/>
  <c r="J16" i="14"/>
  <c r="I16" i="14"/>
  <c r="E16" i="14"/>
  <c r="G15" i="14"/>
  <c r="G14" i="14"/>
  <c r="G13" i="14"/>
  <c r="G12" i="14"/>
  <c r="G16" i="14" s="1"/>
  <c r="G65" i="12"/>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L201" i="13"/>
  <c r="N200" i="13"/>
  <c r="N201" i="13" s="1"/>
  <c r="M200" i="13"/>
  <c r="M201" i="13" s="1"/>
  <c r="L200" i="13"/>
  <c r="K200" i="13"/>
  <c r="K201" i="13" s="1"/>
  <c r="J200" i="13"/>
  <c r="J201" i="13" s="1"/>
  <c r="I200" i="13"/>
  <c r="I201" i="13" s="1"/>
  <c r="E200" i="13"/>
  <c r="E201" i="13" s="1"/>
  <c r="G199" i="13"/>
  <c r="G198" i="13"/>
  <c r="G200" i="13" s="1"/>
  <c r="G197" i="13"/>
  <c r="N196" i="13"/>
  <c r="M196" i="13"/>
  <c r="J196" i="13"/>
  <c r="N195" i="13"/>
  <c r="M195" i="13"/>
  <c r="L195" i="13"/>
  <c r="L196" i="13" s="1"/>
  <c r="L202" i="13" s="1"/>
  <c r="K195" i="13"/>
  <c r="J195" i="13"/>
  <c r="I195" i="13"/>
  <c r="I196" i="13" s="1"/>
  <c r="I202" i="13" s="1"/>
  <c r="E195" i="13"/>
  <c r="G194" i="13"/>
  <c r="G193" i="13"/>
  <c r="G195" i="13" s="1"/>
  <c r="N192" i="13"/>
  <c r="M192" i="13"/>
  <c r="L192" i="13"/>
  <c r="K192" i="13"/>
  <c r="J192" i="13"/>
  <c r="I192" i="13"/>
  <c r="E192" i="13"/>
  <c r="G191" i="13"/>
  <c r="G190" i="13"/>
  <c r="G189" i="13"/>
  <c r="G192" i="13" s="1"/>
  <c r="G188" i="13"/>
  <c r="N185" i="13"/>
  <c r="M185" i="13"/>
  <c r="L185" i="13"/>
  <c r="J185" i="13"/>
  <c r="I185" i="13"/>
  <c r="E185" i="13"/>
  <c r="N184" i="13"/>
  <c r="M184" i="13"/>
  <c r="L184" i="13"/>
  <c r="K184" i="13"/>
  <c r="K185" i="13" s="1"/>
  <c r="J184" i="13"/>
  <c r="I184" i="13"/>
  <c r="E184" i="13"/>
  <c r="G183" i="13"/>
  <c r="G182" i="13"/>
  <c r="G181" i="13"/>
  <c r="N179" i="13"/>
  <c r="N180" i="13" s="1"/>
  <c r="N186" i="13" s="1"/>
  <c r="M179" i="13"/>
  <c r="L179" i="13"/>
  <c r="L180" i="13" s="1"/>
  <c r="K179" i="13"/>
  <c r="K180" i="13" s="1"/>
  <c r="J179" i="13"/>
  <c r="J180" i="13" s="1"/>
  <c r="I179" i="13"/>
  <c r="I180" i="13" s="1"/>
  <c r="I186" i="13" s="1"/>
  <c r="E179" i="13"/>
  <c r="E180" i="13" s="1"/>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E153" i="13"/>
  <c r="N152" i="13"/>
  <c r="N153" i="13" s="1"/>
  <c r="M152" i="13"/>
  <c r="M153" i="13" s="1"/>
  <c r="L152" i="13"/>
  <c r="L153" i="13" s="1"/>
  <c r="K152" i="13"/>
  <c r="J152" i="13"/>
  <c r="J153" i="13" s="1"/>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N120" i="13"/>
  <c r="N121" i="13" s="1"/>
  <c r="M120" i="13"/>
  <c r="M121" i="13" s="1"/>
  <c r="L120" i="13"/>
  <c r="L121" i="13" s="1"/>
  <c r="K120" i="13"/>
  <c r="K121" i="13" s="1"/>
  <c r="J120" i="13"/>
  <c r="J121" i="13" s="1"/>
  <c r="I120" i="13"/>
  <c r="E120" i="13"/>
  <c r="E121" i="13" s="1"/>
  <c r="G119" i="13"/>
  <c r="G118" i="13"/>
  <c r="G120" i="13" s="1"/>
  <c r="G117" i="13"/>
  <c r="N115" i="13"/>
  <c r="N116" i="13" s="1"/>
  <c r="M115" i="13"/>
  <c r="M116" i="13" s="1"/>
  <c r="L115" i="13"/>
  <c r="L116" i="13" s="1"/>
  <c r="L122" i="13" s="1"/>
  <c r="K115" i="13"/>
  <c r="K116"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M100" i="13" l="1"/>
  <c r="K122" i="13"/>
  <c r="I216" i="14"/>
  <c r="I217" i="14" s="1"/>
  <c r="J216" i="14"/>
  <c r="J217" i="14" s="1"/>
  <c r="J211" i="14"/>
  <c r="N211" i="14"/>
  <c r="E216" i="14"/>
  <c r="E217" i="14" s="1"/>
  <c r="L216" i="14"/>
  <c r="L217" i="14" s="1"/>
  <c r="E208" i="14"/>
  <c r="K216" i="14"/>
  <c r="K217" i="14" s="1"/>
  <c r="M211" i="14"/>
  <c r="M216" i="14"/>
  <c r="M217" i="14" s="1"/>
  <c r="N217" i="14"/>
  <c r="G214" i="14"/>
  <c r="E211" i="14"/>
  <c r="K211" i="14"/>
  <c r="G19" i="14"/>
  <c r="G20" i="14" s="1"/>
  <c r="I211" i="14"/>
  <c r="N20" i="14"/>
  <c r="I26" i="14"/>
  <c r="N26" i="14"/>
  <c r="L211" i="14"/>
  <c r="J208" i="14"/>
  <c r="K208" i="14"/>
  <c r="L208" i="14"/>
  <c r="M208" i="14"/>
  <c r="N208" i="14"/>
  <c r="G25" i="14"/>
  <c r="G210" i="14"/>
  <c r="G209" i="14"/>
  <c r="J26" i="14"/>
  <c r="G215" i="14"/>
  <c r="K26" i="14"/>
  <c r="L26" i="14"/>
  <c r="M26" i="14"/>
  <c r="E20" i="14"/>
  <c r="E26" i="14" s="1"/>
  <c r="G205" i="14"/>
  <c r="G204" i="14"/>
  <c r="G206" i="14"/>
  <c r="I208" i="14"/>
  <c r="G201" i="13"/>
  <c r="K196" i="13"/>
  <c r="K202" i="13" s="1"/>
  <c r="G205" i="13"/>
  <c r="N202" i="13"/>
  <c r="M202" i="13"/>
  <c r="J202" i="13"/>
  <c r="G35" i="13"/>
  <c r="G36" i="13" s="1"/>
  <c r="E164" i="13"/>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J90" i="13" s="1"/>
  <c r="G80" i="13"/>
  <c r="I84" i="13"/>
  <c r="I90" i="13" s="1"/>
  <c r="E84" i="13"/>
  <c r="E90" i="13" s="1"/>
  <c r="K84" i="13"/>
  <c r="K90" i="13" s="1"/>
  <c r="M84" i="13"/>
  <c r="M90" i="13" s="1"/>
  <c r="G72" i="13"/>
  <c r="G73" i="13" s="1"/>
  <c r="G67" i="13"/>
  <c r="I68" i="13"/>
  <c r="I208" i="13"/>
  <c r="L208" i="13"/>
  <c r="G64" i="13"/>
  <c r="G68" i="13" s="1"/>
  <c r="E68" i="13"/>
  <c r="G51" i="13"/>
  <c r="G52" i="13" s="1"/>
  <c r="G58" i="13" s="1"/>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M58" i="13"/>
  <c r="I58" i="13"/>
  <c r="E58" i="13"/>
  <c r="L58" i="13"/>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I42" i="13"/>
  <c r="E74" i="13"/>
  <c r="N58" i="13"/>
  <c r="I154" i="13"/>
  <c r="N216" i="13"/>
  <c r="N217" i="13" s="1"/>
  <c r="G207" i="13"/>
  <c r="G214" i="13"/>
  <c r="G100" i="13"/>
  <c r="E196" i="13"/>
  <c r="E202" i="13" s="1"/>
  <c r="J58" i="13"/>
  <c r="K58" i="13"/>
  <c r="J154" i="13"/>
  <c r="I100" i="13"/>
  <c r="I106" i="13" s="1"/>
  <c r="G196" i="13"/>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I179" i="12"/>
  <c r="I180" i="12" s="1"/>
  <c r="E179" i="12"/>
  <c r="N176" i="12"/>
  <c r="M176" i="12"/>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J212" i="14" l="1"/>
  <c r="J218" i="14" s="1"/>
  <c r="N212" i="14"/>
  <c r="N218" i="14" s="1"/>
  <c r="M212" i="14"/>
  <c r="M218" i="14" s="1"/>
  <c r="K212" i="14"/>
  <c r="K218" i="14" s="1"/>
  <c r="L212" i="14"/>
  <c r="L218" i="14" s="1"/>
  <c r="E212" i="14"/>
  <c r="E218" i="14" s="1"/>
  <c r="G211" i="14"/>
  <c r="G216" i="14"/>
  <c r="G217" i="14" s="1"/>
  <c r="G26" i="14"/>
  <c r="I212" i="14"/>
  <c r="I218" i="14" s="1"/>
  <c r="G208" i="14"/>
  <c r="G202" i="13"/>
  <c r="J180" i="12"/>
  <c r="J186" i="12" s="1"/>
  <c r="G176" i="12"/>
  <c r="E180" i="12"/>
  <c r="M212" i="13"/>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N164" i="12"/>
  <c r="N170" i="12" s="1"/>
  <c r="L164" i="12"/>
  <c r="L170" i="12" s="1"/>
  <c r="E186" i="12"/>
  <c r="K180" i="12"/>
  <c r="K186" i="12" s="1"/>
  <c r="G184" i="12"/>
  <c r="G185" i="12" s="1"/>
  <c r="N186" i="12"/>
  <c r="M186" i="12"/>
  <c r="L186" i="12"/>
  <c r="I186" i="12"/>
  <c r="M164" i="12"/>
  <c r="M170" i="12" s="1"/>
  <c r="G163" i="12"/>
  <c r="K116" i="12"/>
  <c r="K122" i="12" s="1"/>
  <c r="G112" i="12"/>
  <c r="G116" i="12" s="1"/>
  <c r="G168" i="12"/>
  <c r="G169" i="12" s="1"/>
  <c r="K170" i="12"/>
  <c r="J170" i="12"/>
  <c r="E164" i="12"/>
  <c r="E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G212" i="14" l="1"/>
  <c r="G218" i="14" s="1"/>
  <c r="G180" i="12"/>
  <c r="G186" i="12" s="1"/>
  <c r="E52" i="12"/>
  <c r="E58" i="12" s="1"/>
  <c r="G212" i="13"/>
  <c r="G218" i="13" s="1"/>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J74" i="12" s="1"/>
  <c r="N68" i="12"/>
  <c r="N74" i="12" s="1"/>
  <c r="G64" i="12"/>
  <c r="L74" i="12"/>
  <c r="K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N163" i="7"/>
  <c r="M163" i="7"/>
  <c r="M164" i="7" s="1"/>
  <c r="M170" i="7" s="1"/>
  <c r="L163" i="7"/>
  <c r="K163" i="7"/>
  <c r="K164" i="7" s="1"/>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M144" i="7"/>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J105" i="7" s="1"/>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I68" i="7" s="1"/>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N148" i="7" l="1"/>
  <c r="M148" i="7"/>
  <c r="K84" i="7"/>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L186" i="7" s="1"/>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G169" i="8" s="1"/>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E217" i="9" s="1"/>
  <c r="N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I185" i="9"/>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I180" i="9" s="1"/>
  <c r="E179" i="9"/>
  <c r="E180" i="9" s="1"/>
  <c r="E186" i="9" s="1"/>
  <c r="N211" i="9"/>
  <c r="I211" i="9"/>
  <c r="E210" i="9"/>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J186" i="9" l="1"/>
  <c r="I186" i="9"/>
  <c r="E211" i="9"/>
  <c r="E212" i="9"/>
  <c r="E218" i="9" s="1"/>
  <c r="G214" i="9"/>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E18" i="11" s="1"/>
  <c r="E23" i="11" s="1"/>
  <c r="I15" i="11"/>
  <c r="J15" i="11"/>
  <c r="K15" i="11"/>
  <c r="K18" i="11" s="1"/>
  <c r="K23" i="11" s="1"/>
  <c r="L15" i="11"/>
  <c r="L18" i="11" s="1"/>
  <c r="L23" i="11" s="1"/>
  <c r="M15" i="11"/>
  <c r="M18" i="11" s="1"/>
  <c r="N15" i="11"/>
  <c r="N18" i="11" s="1"/>
  <c r="G17" i="11"/>
  <c r="I18" i="11"/>
  <c r="J18" i="11"/>
  <c r="G20" i="11"/>
  <c r="G22" i="11" s="1"/>
  <c r="G21" i="11"/>
  <c r="E22" i="11"/>
  <c r="I22" i="11"/>
  <c r="J22" i="11"/>
  <c r="K22" i="11"/>
  <c r="L22" i="11"/>
  <c r="M22" i="11"/>
  <c r="N22" i="11"/>
  <c r="N23" i="11" l="1"/>
  <c r="G211" i="9"/>
  <c r="G212" i="9" s="1"/>
  <c r="G218" i="9" s="1"/>
  <c r="G212" i="8"/>
  <c r="G218" i="8" s="1"/>
  <c r="G212" i="4"/>
  <c r="G218" i="4" s="1"/>
  <c r="J23" i="11"/>
  <c r="G15" i="11"/>
  <c r="G18" i="11" s="1"/>
  <c r="G23" i="11" s="1"/>
  <c r="M23" i="11"/>
</calcChain>
</file>

<file path=xl/sharedStrings.xml><?xml version="1.0" encoding="utf-8"?>
<sst xmlns="http://schemas.openxmlformats.org/spreadsheetml/2006/main" count="1612" uniqueCount="156">
  <si>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</si>
  <si>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</si>
  <si>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</si>
  <si>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</si>
  <si>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</si>
  <si>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</si>
  <si>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</si>
  <si>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</si>
  <si>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</si>
  <si>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</si>
  <si>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</si>
  <si>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</si>
  <si>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</si>
  <si>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</si>
  <si>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</si>
  <si>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</si>
  <si>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</si>
  <si>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</si>
  <si>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</si>
  <si>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</si>
  <si>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</si>
  <si>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</si>
  <si>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</si>
  <si>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</si>
  <si>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</si>
  <si>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</si>
  <si>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</si>
  <si>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</si>
  <si>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</si>
  <si>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</si>
  <si>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</si>
  <si>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</si>
  <si>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</si>
  <si>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</si>
  <si>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</si>
  <si>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</si>
  <si>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</si>
  <si>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</si>
  <si>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</si>
  <si>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</si>
  <si>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</si>
  <si>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</si>
  <si>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</si>
  <si>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</si>
  <si>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</si>
  <si>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</si>
  <si>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</si>
  <si>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</si>
  <si>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</si>
  <si>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</si>
  <si>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</si>
  <si>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</si>
  <si>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</si>
  <si>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</si>
  <si>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</si>
  <si>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</si>
  <si>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</si>
  <si>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</si>
  <si>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</si>
  <si>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</si>
  <si>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</si>
  <si>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</si>
  <si>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</si>
  <si>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</si>
  <si>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</si>
  <si>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</si>
  <si>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</si>
  <si>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</si>
  <si>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</si>
  <si>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</si>
  <si>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</si>
  <si>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</si>
  <si>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</si>
  <si>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</si>
  <si>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</si>
  <si>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</si>
  <si>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</si>
  <si>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</si>
  <si>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</si>
  <si>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</si>
  <si>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</si>
  <si>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</si>
  <si>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</si>
  <si>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</si>
  <si>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</si>
  <si>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</si>
  <si>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</si>
  <si>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</si>
  <si>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</si>
  <si>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</si>
  <si>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</si>
  <si>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</si>
  <si>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«mit Wohnnutzung» zu «ohne Wohnnutzung» oder umgekehrt zur Folge haben.</t>
  </si>
  <si>
    <t>Die Anzahl Gebäude ist – im Gegensatz zu den Wohnungen – nur betroffen, wenn Umnutzungen eine Änderung der Gebäudeart von</t>
  </si>
  <si>
    <t>Reinzuwachs 2017</t>
  </si>
  <si>
    <t>und Wohnungsgrösse 2017</t>
  </si>
  <si>
    <t>– 3</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</si>
  <si>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</si>
  <si>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</si>
  <si>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</si>
  <si>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</si>
  <si>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</si>
  <si>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</si>
  <si>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</si>
  <si>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</si>
  <si>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</si>
  <si>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</si>
  <si>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</si>
  <si>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</si>
  <si>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</si>
  <si>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</si>
  <si>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</si>
  <si>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</si>
  <si>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</si>
  <si>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</si>
  <si>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</si>
  <si>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</si>
  <si>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</si>
  <si>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</si>
  <si>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</si>
  <si>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</si>
  <si>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</si>
  <si>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</si>
  <si>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</si>
  <si>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</si>
  <si>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</si>
  <si>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</si>
  <si>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</si>
  <si>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</si>
  <si>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</si>
  <si>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</si>
  <si>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</si>
  <si>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</si>
  <si>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</si>
  <si>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</si>
  <si>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</si>
  <si>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T 09.1.i010b</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</si>
  <si>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</si>
  <si>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</si>
  <si>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</si>
  <si>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</si>
  <si>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</si>
  <si>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</si>
  <si>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</si>
  <si>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</si>
  <si>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</si>
  <si>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</si>
  <si>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</si>
  <si>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</si>
  <si>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</si>
  <si>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</si>
  <si>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</si>
  <si>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</si>
  <si>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</si>
  <si>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t>Datenquelle: Bauinspektorat der Stadt Bern (Datenstand: 31.3.2025)</t>
  </si>
  <si>
    <t>Datenquelle: Bauinspektorat der Stadt Bern (Datenstand: 27.8.2025)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</si>
</sst>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1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29" fillId="0" borderId="1" xfId="0" applyNumberFormat="1" applyFont="1" applyBorder="1"/>
    <xf numFmtId="0" fontId="29" fillId="0" borderId="1" xfId="0" applyFont="1" applyBorder="1" applyAlignment="1">
      <alignment horizontal="left"/>
    </xf>
    <xf numFmtId="164" fontId="29" fillId="3" borderId="1" xfId="0" applyNumberFormat="1" applyFont="1" applyFill="1" applyBorder="1"/>
    <xf numFmtId="0" fontId="29" fillId="0" borderId="0" xfId="0" applyFont="1"/>
    <xf numFmtId="164" fontId="29" fillId="0" borderId="0" xfId="0" applyNumberFormat="1" applyFont="1"/>
    <xf numFmtId="164" fontId="29" fillId="3" borderId="0" xfId="0" applyNumberFormat="1" applyFont="1" applyFill="1"/>
    <xf numFmtId="0" fontId="29" fillId="0" borderId="2" xfId="0" applyFont="1" applyBorder="1" applyAlignment="1">
      <alignment horizontal="left"/>
    </xf>
    <xf numFmtId="164" fontId="29" fillId="0" borderId="2" xfId="0" applyNumberFormat="1" applyFont="1" applyBorder="1"/>
    <xf numFmtId="164" fontId="29" fillId="3" borderId="3" xfId="0" applyNumberFormat="1" applyFont="1" applyFill="1" applyBorder="1"/>
    <xf numFmtId="164" fontId="29"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63C9A274-3DCA-4292-BE08-085D983C74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FAF-7B12-4119-9222-29223B9B2B89}">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137</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138</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11</v>
      </c>
      <c r="H17" s="16"/>
      <c r="I17" s="16">
        <v>3</v>
      </c>
      <c r="J17" s="16">
        <v>2</v>
      </c>
      <c r="K17" s="16">
        <v>3</v>
      </c>
      <c r="L17" s="16">
        <v>1</v>
      </c>
      <c r="M17" s="16">
        <v>1</v>
      </c>
      <c r="N17" s="16">
        <v>1</v>
      </c>
    </row>
    <row r="18" spans="1:14" s="17" customFormat="1" ht="11.25" customHeight="1" x14ac:dyDescent="0.2">
      <c r="C18" s="16"/>
      <c r="D18" s="16" t="s">
        <v>27</v>
      </c>
      <c r="E18" s="22">
        <v>0</v>
      </c>
      <c r="F18" s="16"/>
      <c r="G18" s="22">
        <f>SUM(I18:N18)</f>
        <v>1</v>
      </c>
      <c r="H18" s="16"/>
      <c r="I18" s="16">
        <v>0</v>
      </c>
      <c r="J18" s="16">
        <v>0</v>
      </c>
      <c r="K18" s="16">
        <v>0</v>
      </c>
      <c r="L18" s="16">
        <v>0</v>
      </c>
      <c r="M18" s="16">
        <v>1</v>
      </c>
      <c r="N18" s="16">
        <v>0</v>
      </c>
    </row>
    <row r="19" spans="1:14" s="17" customFormat="1" ht="11.25" customHeight="1" x14ac:dyDescent="0.2">
      <c r="C19" s="14" t="s">
        <v>26</v>
      </c>
      <c r="D19" s="14"/>
      <c r="E19" s="23">
        <f>SUM(E17:E18)</f>
        <v>0</v>
      </c>
      <c r="F19" s="19"/>
      <c r="G19" s="23">
        <f>SUM(G17:G18)</f>
        <v>12</v>
      </c>
      <c r="H19" s="19"/>
      <c r="I19" s="19">
        <f t="shared" ref="I19:N19" si="2">SUM(I17:I18)</f>
        <v>3</v>
      </c>
      <c r="J19" s="19">
        <f t="shared" si="2"/>
        <v>2</v>
      </c>
      <c r="K19" s="19">
        <f t="shared" si="2"/>
        <v>3</v>
      </c>
      <c r="L19" s="19">
        <f t="shared" si="2"/>
        <v>1</v>
      </c>
      <c r="M19" s="19">
        <f t="shared" si="2"/>
        <v>2</v>
      </c>
      <c r="N19" s="19">
        <f t="shared" si="2"/>
        <v>1</v>
      </c>
    </row>
    <row r="20" spans="1:14" s="17" customFormat="1" ht="15.95" customHeight="1" x14ac:dyDescent="0.2">
      <c r="B20" s="25" t="s">
        <v>6</v>
      </c>
      <c r="C20" s="25"/>
      <c r="D20" s="25"/>
      <c r="E20" s="27">
        <f>E19+E16</f>
        <v>0</v>
      </c>
      <c r="F20" s="28"/>
      <c r="G20" s="27">
        <f>G19+G16</f>
        <v>12</v>
      </c>
      <c r="H20" s="28"/>
      <c r="I20" s="28">
        <f t="shared" ref="I20:N20" si="3">I19+I16</f>
        <v>3</v>
      </c>
      <c r="J20" s="28">
        <f t="shared" si="3"/>
        <v>2</v>
      </c>
      <c r="K20" s="28">
        <f t="shared" si="3"/>
        <v>3</v>
      </c>
      <c r="L20" s="28">
        <f t="shared" si="3"/>
        <v>1</v>
      </c>
      <c r="M20" s="28">
        <f t="shared" si="3"/>
        <v>2</v>
      </c>
      <c r="N20" s="28">
        <f t="shared" si="3"/>
        <v>1</v>
      </c>
    </row>
    <row r="21" spans="1:14" s="17" customFormat="1" ht="15.95" customHeight="1" x14ac:dyDescent="0.2">
      <c r="B21" s="16"/>
      <c r="C21" s="14" t="s">
        <v>11</v>
      </c>
      <c r="D21" s="14"/>
      <c r="E21" s="23">
        <v>1</v>
      </c>
      <c r="F21" s="19"/>
      <c r="G21" s="23">
        <f>SUM(I21:N21)</f>
        <v>1</v>
      </c>
      <c r="H21" s="19"/>
      <c r="I21" s="19">
        <v>0</v>
      </c>
      <c r="J21" s="19">
        <v>0</v>
      </c>
      <c r="K21" s="19">
        <v>0</v>
      </c>
      <c r="L21" s="19">
        <v>1</v>
      </c>
      <c r="M21" s="19">
        <v>0</v>
      </c>
      <c r="N21" s="19">
        <v>0</v>
      </c>
    </row>
    <row r="22" spans="1:14" s="17" customFormat="1" ht="15.95" customHeight="1" x14ac:dyDescent="0.2">
      <c r="C22" s="16"/>
      <c r="D22" s="16" t="s">
        <v>28</v>
      </c>
      <c r="E22" s="22">
        <v>0</v>
      </c>
      <c r="F22" s="16"/>
      <c r="G22" s="22">
        <f>SUM(I22:N22)</f>
        <v>7</v>
      </c>
      <c r="H22" s="16"/>
      <c r="I22" s="16">
        <v>1</v>
      </c>
      <c r="J22" s="16">
        <v>3</v>
      </c>
      <c r="K22" s="16">
        <v>2</v>
      </c>
      <c r="L22" s="16">
        <v>1</v>
      </c>
      <c r="M22" s="16">
        <v>0</v>
      </c>
      <c r="N22" s="16">
        <v>0</v>
      </c>
    </row>
    <row r="23" spans="1:14" s="17" customFormat="1" ht="11.25" customHeight="1" x14ac:dyDescent="0.2">
      <c r="C23" s="16"/>
      <c r="D23" s="16" t="s">
        <v>27</v>
      </c>
      <c r="E23" s="22">
        <v>0</v>
      </c>
      <c r="F23" s="16"/>
      <c r="G23" s="22">
        <f>SUM(I23:N23)</f>
        <v>1</v>
      </c>
      <c r="H23" s="16"/>
      <c r="I23" s="16">
        <v>0</v>
      </c>
      <c r="J23" s="16">
        <v>0</v>
      </c>
      <c r="K23" s="16">
        <v>1</v>
      </c>
      <c r="L23" s="16">
        <v>0</v>
      </c>
      <c r="M23" s="16">
        <v>0</v>
      </c>
      <c r="N23" s="16">
        <v>0</v>
      </c>
    </row>
    <row r="24" spans="1:14" s="17" customFormat="1" ht="11.25" customHeight="1" x14ac:dyDescent="0.2">
      <c r="C24" s="14" t="s">
        <v>26</v>
      </c>
      <c r="D24" s="14"/>
      <c r="E24" s="23">
        <f>SUM(E22:E23)</f>
        <v>0</v>
      </c>
      <c r="F24" s="19"/>
      <c r="G24" s="23">
        <f>SUM(G22:G23)</f>
        <v>8</v>
      </c>
      <c r="H24" s="19"/>
      <c r="I24" s="19">
        <f t="shared" ref="I24:N24" si="4">SUM(I22:I23)</f>
        <v>1</v>
      </c>
      <c r="J24" s="19">
        <f t="shared" si="4"/>
        <v>3</v>
      </c>
      <c r="K24" s="19">
        <f t="shared" si="4"/>
        <v>3</v>
      </c>
      <c r="L24" s="19">
        <f t="shared" si="4"/>
        <v>1</v>
      </c>
      <c r="M24" s="19">
        <f t="shared" si="4"/>
        <v>0</v>
      </c>
      <c r="N24" s="19">
        <f t="shared" si="4"/>
        <v>0</v>
      </c>
    </row>
    <row r="25" spans="1:14" s="17" customFormat="1" ht="15.95" customHeight="1" x14ac:dyDescent="0.2">
      <c r="A25" s="16"/>
      <c r="B25" s="25" t="s">
        <v>7</v>
      </c>
      <c r="C25" s="24"/>
      <c r="D25" s="24"/>
      <c r="E25" s="27">
        <f>E24+E21</f>
        <v>1</v>
      </c>
      <c r="F25" s="28"/>
      <c r="G25" s="27">
        <f>G24+G21</f>
        <v>9</v>
      </c>
      <c r="H25" s="28"/>
      <c r="I25" s="28">
        <f t="shared" ref="I25:N25" si="5">I24+I21</f>
        <v>1</v>
      </c>
      <c r="J25" s="28">
        <f t="shared" si="5"/>
        <v>3</v>
      </c>
      <c r="K25" s="28">
        <f t="shared" si="5"/>
        <v>3</v>
      </c>
      <c r="L25" s="28">
        <f t="shared" si="5"/>
        <v>2</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-1</v>
      </c>
      <c r="K26" s="25">
        <f t="shared" si="6"/>
        <v>0</v>
      </c>
      <c r="L26" s="25">
        <f t="shared" si="6"/>
        <v>-1</v>
      </c>
      <c r="M26" s="25">
        <f t="shared" si="6"/>
        <v>2</v>
      </c>
      <c r="N26" s="25">
        <f t="shared" si="6"/>
        <v>1</v>
      </c>
    </row>
    <row r="27" spans="1:14" s="29" customFormat="1" ht="11.25" customHeight="1" x14ac:dyDescent="0.2">
      <c r="A27" s="18" t="s">
        <v>139</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13</v>
      </c>
      <c r="H33" s="16"/>
      <c r="I33" s="16">
        <v>3</v>
      </c>
      <c r="J33" s="16">
        <v>5</v>
      </c>
      <c r="K33" s="16">
        <v>3</v>
      </c>
      <c r="L33" s="16">
        <v>1</v>
      </c>
      <c r="M33" s="16">
        <v>0</v>
      </c>
      <c r="N33" s="16">
        <v>1</v>
      </c>
    </row>
    <row r="34" spans="1:14" s="29" customFormat="1" ht="11.25" customHeight="1" x14ac:dyDescent="0.2">
      <c r="A34" s="17"/>
      <c r="B34" s="17"/>
      <c r="C34" s="16"/>
      <c r="D34" s="16" t="s">
        <v>27</v>
      </c>
      <c r="E34" s="22">
        <v>1</v>
      </c>
      <c r="F34" s="16"/>
      <c r="G34" s="22">
        <f>SUM(I34:N34)</f>
        <v>1</v>
      </c>
      <c r="H34" s="16"/>
      <c r="I34" s="16">
        <v>0</v>
      </c>
      <c r="J34" s="16">
        <v>1</v>
      </c>
      <c r="K34" s="16">
        <v>0</v>
      </c>
      <c r="L34" s="16">
        <v>0</v>
      </c>
      <c r="M34" s="16">
        <v>0</v>
      </c>
      <c r="N34" s="16">
        <v>0</v>
      </c>
    </row>
    <row r="35" spans="1:14" s="29" customFormat="1" ht="11.25" customHeight="1" x14ac:dyDescent="0.2">
      <c r="A35" s="17"/>
      <c r="B35" s="17"/>
      <c r="C35" s="14" t="s">
        <v>26</v>
      </c>
      <c r="D35" s="14"/>
      <c r="E35" s="23">
        <f>SUM(E33:E34)</f>
        <v>1</v>
      </c>
      <c r="F35" s="19"/>
      <c r="G35" s="23">
        <f>SUM(G33:G34)</f>
        <v>14</v>
      </c>
      <c r="H35" s="19"/>
      <c r="I35" s="19">
        <f t="shared" ref="I35:N35" si="9">SUM(I33:I34)</f>
        <v>3</v>
      </c>
      <c r="J35" s="19">
        <f t="shared" si="9"/>
        <v>6</v>
      </c>
      <c r="K35" s="19">
        <f t="shared" si="9"/>
        <v>3</v>
      </c>
      <c r="L35" s="19">
        <f t="shared" si="9"/>
        <v>1</v>
      </c>
      <c r="M35" s="19">
        <f t="shared" si="9"/>
        <v>0</v>
      </c>
      <c r="N35" s="19">
        <f t="shared" si="9"/>
        <v>1</v>
      </c>
    </row>
    <row r="36" spans="1:14" s="29" customFormat="1" ht="15.95" customHeight="1" x14ac:dyDescent="0.2">
      <c r="A36" s="17"/>
      <c r="B36" s="25" t="s">
        <v>6</v>
      </c>
      <c r="C36" s="25"/>
      <c r="D36" s="25"/>
      <c r="E36" s="27">
        <f>E35+E32</f>
        <v>1</v>
      </c>
      <c r="F36" s="28"/>
      <c r="G36" s="27">
        <f>G35+G32</f>
        <v>14</v>
      </c>
      <c r="H36" s="28"/>
      <c r="I36" s="28">
        <f t="shared" ref="I36:N36" si="10">I35+I32</f>
        <v>3</v>
      </c>
      <c r="J36" s="28">
        <f t="shared" si="10"/>
        <v>6</v>
      </c>
      <c r="K36" s="28">
        <f t="shared" si="10"/>
        <v>3</v>
      </c>
      <c r="L36" s="28">
        <f t="shared" si="10"/>
        <v>1</v>
      </c>
      <c r="M36" s="28">
        <f t="shared" si="10"/>
        <v>0</v>
      </c>
      <c r="N36" s="28">
        <f t="shared" si="10"/>
        <v>1</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3</v>
      </c>
      <c r="H38" s="16"/>
      <c r="I38" s="16">
        <v>0</v>
      </c>
      <c r="J38" s="16">
        <v>0</v>
      </c>
      <c r="K38" s="16">
        <v>3</v>
      </c>
      <c r="L38" s="16">
        <v>0</v>
      </c>
      <c r="M38" s="16">
        <v>0</v>
      </c>
      <c r="N38" s="16">
        <v>0</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3</v>
      </c>
      <c r="H40" s="19"/>
      <c r="I40" s="19">
        <f t="shared" ref="I40:N40" si="11">SUM(I38:I39)</f>
        <v>0</v>
      </c>
      <c r="J40" s="19">
        <f t="shared" si="11"/>
        <v>0</v>
      </c>
      <c r="K40" s="19">
        <f t="shared" si="11"/>
        <v>3</v>
      </c>
      <c r="L40" s="19">
        <f t="shared" si="11"/>
        <v>0</v>
      </c>
      <c r="M40" s="19">
        <f t="shared" si="11"/>
        <v>0</v>
      </c>
      <c r="N40" s="19">
        <f t="shared" si="11"/>
        <v>0</v>
      </c>
    </row>
    <row r="41" spans="1:14" s="29" customFormat="1" ht="15.95" customHeight="1" x14ac:dyDescent="0.2">
      <c r="A41" s="16"/>
      <c r="B41" s="25" t="s">
        <v>7</v>
      </c>
      <c r="C41" s="24"/>
      <c r="D41" s="24"/>
      <c r="E41" s="27">
        <f>E40+E37</f>
        <v>0</v>
      </c>
      <c r="F41" s="28"/>
      <c r="G41" s="27">
        <f>G40+G37</f>
        <v>3</v>
      </c>
      <c r="H41" s="28"/>
      <c r="I41" s="28">
        <f t="shared" ref="I41:N41" si="12">I40+I37</f>
        <v>0</v>
      </c>
      <c r="J41" s="28">
        <f t="shared" si="12"/>
        <v>0</v>
      </c>
      <c r="K41" s="28">
        <f t="shared" si="12"/>
        <v>3</v>
      </c>
      <c r="L41" s="28">
        <f t="shared" si="12"/>
        <v>0</v>
      </c>
      <c r="M41" s="28">
        <f t="shared" si="12"/>
        <v>0</v>
      </c>
      <c r="N41" s="28">
        <f t="shared" si="12"/>
        <v>0</v>
      </c>
    </row>
    <row r="42" spans="1:14" s="29" customFormat="1" ht="15.95" customHeight="1" x14ac:dyDescent="0.2">
      <c r="A42" s="14"/>
      <c r="B42" s="25" t="s">
        <v>12</v>
      </c>
      <c r="C42" s="24"/>
      <c r="D42" s="24"/>
      <c r="E42" s="26">
        <f>E36-E41</f>
        <v>1</v>
      </c>
      <c r="F42" s="25"/>
      <c r="G42" s="26">
        <f>G36-G41</f>
        <v>11</v>
      </c>
      <c r="H42" s="25"/>
      <c r="I42" s="25">
        <f t="shared" ref="I42:N42" si="13">I36-I41</f>
        <v>3</v>
      </c>
      <c r="J42" s="25">
        <f t="shared" si="13"/>
        <v>6</v>
      </c>
      <c r="K42" s="25">
        <f t="shared" si="13"/>
        <v>0</v>
      </c>
      <c r="L42" s="25">
        <f t="shared" si="13"/>
        <v>1</v>
      </c>
      <c r="M42" s="25">
        <f t="shared" si="13"/>
        <v>0</v>
      </c>
      <c r="N42" s="25">
        <f t="shared" si="13"/>
        <v>1</v>
      </c>
    </row>
    <row r="43" spans="1:14" s="29" customFormat="1" ht="11.25" customHeight="1" x14ac:dyDescent="0.2">
      <c r="A43" s="18" t="s">
        <v>140</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16</v>
      </c>
      <c r="H49" s="16"/>
      <c r="I49" s="16">
        <v>0</v>
      </c>
      <c r="J49" s="16">
        <v>3</v>
      </c>
      <c r="K49" s="16">
        <v>3</v>
      </c>
      <c r="L49" s="16">
        <v>4</v>
      </c>
      <c r="M49" s="16">
        <v>4</v>
      </c>
      <c r="N49" s="16">
        <v>2</v>
      </c>
    </row>
    <row r="50" spans="1:14" s="29" customFormat="1" ht="11.25" customHeight="1" x14ac:dyDescent="0.2">
      <c r="A50" s="17"/>
      <c r="B50" s="17"/>
      <c r="C50" s="16"/>
      <c r="D50" s="16" t="s">
        <v>27</v>
      </c>
      <c r="E50" s="22">
        <v>2</v>
      </c>
      <c r="F50" s="16"/>
      <c r="G50" s="22">
        <f>SUM(I50:N50)</f>
        <v>31</v>
      </c>
      <c r="H50" s="16"/>
      <c r="I50" s="16">
        <v>24</v>
      </c>
      <c r="J50" s="16">
        <v>2</v>
      </c>
      <c r="K50" s="16">
        <v>3</v>
      </c>
      <c r="L50" s="16">
        <v>1</v>
      </c>
      <c r="M50" s="16">
        <v>0</v>
      </c>
      <c r="N50" s="16">
        <v>1</v>
      </c>
    </row>
    <row r="51" spans="1:14" s="29" customFormat="1" ht="11.25" customHeight="1" x14ac:dyDescent="0.2">
      <c r="A51" s="17"/>
      <c r="B51" s="17"/>
      <c r="C51" s="14" t="s">
        <v>26</v>
      </c>
      <c r="D51" s="14"/>
      <c r="E51" s="23">
        <f>SUM(E49:E50)</f>
        <v>2</v>
      </c>
      <c r="F51" s="19"/>
      <c r="G51" s="23">
        <f>SUM(G49:G50)</f>
        <v>47</v>
      </c>
      <c r="H51" s="19"/>
      <c r="I51" s="19">
        <f t="shared" ref="I51:N51" si="16">SUM(I49:I50)</f>
        <v>24</v>
      </c>
      <c r="J51" s="19">
        <f t="shared" si="16"/>
        <v>5</v>
      </c>
      <c r="K51" s="19">
        <f t="shared" si="16"/>
        <v>6</v>
      </c>
      <c r="L51" s="19">
        <f t="shared" si="16"/>
        <v>5</v>
      </c>
      <c r="M51" s="19">
        <f t="shared" si="16"/>
        <v>4</v>
      </c>
      <c r="N51" s="19">
        <f t="shared" si="16"/>
        <v>3</v>
      </c>
    </row>
    <row r="52" spans="1:14" s="29" customFormat="1" ht="15.95" customHeight="1" x14ac:dyDescent="0.2">
      <c r="A52" s="17"/>
      <c r="B52" s="25" t="s">
        <v>6</v>
      </c>
      <c r="C52" s="25"/>
      <c r="D52" s="25"/>
      <c r="E52" s="27">
        <f>E51+E48</f>
        <v>2</v>
      </c>
      <c r="F52" s="28"/>
      <c r="G52" s="27">
        <f>G51+G48</f>
        <v>47</v>
      </c>
      <c r="H52" s="28"/>
      <c r="I52" s="28">
        <f t="shared" ref="I52:N52" si="17">I51+I48</f>
        <v>24</v>
      </c>
      <c r="J52" s="28">
        <f t="shared" si="17"/>
        <v>5</v>
      </c>
      <c r="K52" s="28">
        <f t="shared" si="17"/>
        <v>6</v>
      </c>
      <c r="L52" s="28">
        <f t="shared" si="17"/>
        <v>5</v>
      </c>
      <c r="M52" s="28">
        <f t="shared" si="17"/>
        <v>4</v>
      </c>
      <c r="N52" s="28">
        <f t="shared" si="17"/>
        <v>3</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10</v>
      </c>
      <c r="H54" s="16"/>
      <c r="I54" s="16">
        <v>0</v>
      </c>
      <c r="J54" s="16">
        <v>2</v>
      </c>
      <c r="K54" s="16">
        <v>2</v>
      </c>
      <c r="L54" s="16">
        <v>3</v>
      </c>
      <c r="M54" s="16">
        <v>0</v>
      </c>
      <c r="N54" s="16">
        <v>3</v>
      </c>
    </row>
    <row r="55" spans="1:14" s="29" customFormat="1" ht="11.25" customHeight="1" x14ac:dyDescent="0.2">
      <c r="A55" s="17"/>
      <c r="B55" s="17"/>
      <c r="C55" s="16"/>
      <c r="D55" s="16" t="s">
        <v>27</v>
      </c>
      <c r="E55" s="22">
        <v>0</v>
      </c>
      <c r="F55" s="16"/>
      <c r="G55" s="22">
        <f>SUM(I55:N55)</f>
        <v>1</v>
      </c>
      <c r="H55" s="16"/>
      <c r="I55" s="16">
        <v>0</v>
      </c>
      <c r="J55" s="16">
        <v>0</v>
      </c>
      <c r="K55" s="16">
        <v>0</v>
      </c>
      <c r="L55" s="16">
        <v>0</v>
      </c>
      <c r="M55" s="16">
        <v>0</v>
      </c>
      <c r="N55" s="16">
        <v>1</v>
      </c>
    </row>
    <row r="56" spans="1:14" s="29" customFormat="1" ht="11.25" customHeight="1" x14ac:dyDescent="0.2">
      <c r="A56" s="17"/>
      <c r="B56" s="17"/>
      <c r="C56" s="14" t="s">
        <v>26</v>
      </c>
      <c r="D56" s="14"/>
      <c r="E56" s="23">
        <f>SUM(E54:E55)</f>
        <v>0</v>
      </c>
      <c r="F56" s="19"/>
      <c r="G56" s="23">
        <f>SUM(G54:G55)</f>
        <v>11</v>
      </c>
      <c r="H56" s="19"/>
      <c r="I56" s="19">
        <f t="shared" ref="I56:N56" si="18">SUM(I54:I55)</f>
        <v>0</v>
      </c>
      <c r="J56" s="19">
        <f t="shared" si="18"/>
        <v>2</v>
      </c>
      <c r="K56" s="19">
        <f t="shared" si="18"/>
        <v>2</v>
      </c>
      <c r="L56" s="19">
        <f t="shared" si="18"/>
        <v>3</v>
      </c>
      <c r="M56" s="19">
        <f t="shared" si="18"/>
        <v>0</v>
      </c>
      <c r="N56" s="19">
        <f t="shared" si="18"/>
        <v>4</v>
      </c>
    </row>
    <row r="57" spans="1:14" s="29" customFormat="1" ht="15.95" customHeight="1" x14ac:dyDescent="0.2">
      <c r="A57" s="16"/>
      <c r="B57" s="25" t="s">
        <v>7</v>
      </c>
      <c r="C57" s="24"/>
      <c r="D57" s="24"/>
      <c r="E57" s="27">
        <f>E56+E53</f>
        <v>0</v>
      </c>
      <c r="F57" s="28"/>
      <c r="G57" s="27">
        <f>G56+G53</f>
        <v>11</v>
      </c>
      <c r="H57" s="28"/>
      <c r="I57" s="28">
        <f t="shared" ref="I57:N57" si="19">I56+I53</f>
        <v>0</v>
      </c>
      <c r="J57" s="28">
        <f t="shared" si="19"/>
        <v>2</v>
      </c>
      <c r="K57" s="28">
        <f t="shared" si="19"/>
        <v>2</v>
      </c>
      <c r="L57" s="28">
        <f t="shared" si="19"/>
        <v>3</v>
      </c>
      <c r="M57" s="28">
        <f t="shared" si="19"/>
        <v>0</v>
      </c>
      <c r="N57" s="28">
        <f t="shared" si="19"/>
        <v>4</v>
      </c>
    </row>
    <row r="58" spans="1:14" s="29" customFormat="1" ht="15.95" customHeight="1" x14ac:dyDescent="0.2">
      <c r="A58" s="14"/>
      <c r="B58" s="25" t="s">
        <v>12</v>
      </c>
      <c r="C58" s="24"/>
      <c r="D58" s="24"/>
      <c r="E58" s="26">
        <f>E52-E57</f>
        <v>2</v>
      </c>
      <c r="F58" s="25"/>
      <c r="G58" s="26">
        <f>G52-G57</f>
        <v>36</v>
      </c>
      <c r="H58" s="25"/>
      <c r="I58" s="25">
        <f t="shared" ref="I58:N58" si="20">I52-I57</f>
        <v>24</v>
      </c>
      <c r="J58" s="25">
        <f t="shared" si="20"/>
        <v>3</v>
      </c>
      <c r="K58" s="25">
        <f t="shared" si="20"/>
        <v>4</v>
      </c>
      <c r="L58" s="25">
        <f t="shared" si="20"/>
        <v>2</v>
      </c>
      <c r="M58" s="25">
        <f t="shared" si="20"/>
        <v>4</v>
      </c>
      <c r="N58" s="25">
        <f t="shared" si="20"/>
        <v>-1</v>
      </c>
    </row>
    <row r="59" spans="1:14" s="29" customFormat="1" ht="11.25" customHeight="1" x14ac:dyDescent="0.2">
      <c r="A59" s="18" t="s">
        <v>141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0</v>
      </c>
      <c r="F64" s="19"/>
      <c r="G64" s="23">
        <f>SUM(G60:G63)</f>
        <v>0</v>
      </c>
      <c r="H64" s="19"/>
      <c r="I64" s="19">
        <f t="shared" ref="I64:N64" si="22">SUM(I60:I63)</f>
        <v>0</v>
      </c>
      <c r="J64" s="19">
        <f t="shared" si="22"/>
        <v>0</v>
      </c>
      <c r="K64" s="19">
        <f t="shared" si="22"/>
        <v>0</v>
      </c>
      <c r="L64" s="19">
        <f t="shared" si="22"/>
        <v>0</v>
      </c>
      <c r="M64" s="19">
        <f t="shared" si="22"/>
        <v>0</v>
      </c>
      <c r="N64" s="19">
        <f t="shared" si="22"/>
        <v>0</v>
      </c>
    </row>
    <row r="65" spans="1:14" s="29" customFormat="1" ht="15.95" customHeight="1" x14ac:dyDescent="0.2">
      <c r="A65" s="17"/>
      <c r="B65" s="17"/>
      <c r="C65" s="16"/>
      <c r="D65" s="16" t="s">
        <v>28</v>
      </c>
      <c r="E65" s="22">
        <v>0</v>
      </c>
      <c r="F65" s="16"/>
      <c r="G65" s="22">
        <f>SUM(I65:N65)</f>
        <v>12</v>
      </c>
      <c r="H65" s="16"/>
      <c r="I65" s="16">
        <v>0</v>
      </c>
      <c r="J65" s="16">
        <v>1</v>
      </c>
      <c r="K65" s="16">
        <v>9</v>
      </c>
      <c r="L65" s="16">
        <v>1</v>
      </c>
      <c r="M65" s="16">
        <v>0</v>
      </c>
      <c r="N65" s="16">
        <v>1</v>
      </c>
    </row>
    <row r="66" spans="1:14" s="29" customFormat="1" ht="11.25" customHeight="1" x14ac:dyDescent="0.2">
      <c r="A66" s="17"/>
      <c r="B66" s="17"/>
      <c r="C66" s="16"/>
      <c r="D66" s="16" t="s">
        <v>27</v>
      </c>
      <c r="E66" s="22">
        <v>1</v>
      </c>
      <c r="F66" s="16"/>
      <c r="G66" s="22">
        <f>SUM(I66:N66)</f>
        <v>3</v>
      </c>
      <c r="H66" s="16"/>
      <c r="I66" s="16">
        <v>0</v>
      </c>
      <c r="J66" s="16">
        <v>0</v>
      </c>
      <c r="K66" s="16">
        <v>1</v>
      </c>
      <c r="L66" s="16">
        <v>2</v>
      </c>
      <c r="M66" s="16">
        <v>0</v>
      </c>
      <c r="N66" s="16">
        <v>0</v>
      </c>
    </row>
    <row r="67" spans="1:14" s="29" customFormat="1" ht="11.25" customHeight="1" x14ac:dyDescent="0.2">
      <c r="A67" s="17"/>
      <c r="B67" s="17"/>
      <c r="C67" s="14" t="s">
        <v>26</v>
      </c>
      <c r="D67" s="14"/>
      <c r="E67" s="23">
        <f>SUM(E65:E66)</f>
        <v>1</v>
      </c>
      <c r="F67" s="19"/>
      <c r="G67" s="23">
        <f>SUM(G65:G66)</f>
        <v>15</v>
      </c>
      <c r="H67" s="19"/>
      <c r="I67" s="19">
        <f t="shared" ref="I67:N67" si="23">SUM(I65:I66)</f>
        <v>0</v>
      </c>
      <c r="J67" s="19">
        <f t="shared" si="23"/>
        <v>1</v>
      </c>
      <c r="K67" s="19">
        <f t="shared" si="23"/>
        <v>10</v>
      </c>
      <c r="L67" s="19">
        <f t="shared" si="23"/>
        <v>3</v>
      </c>
      <c r="M67" s="19">
        <f t="shared" si="23"/>
        <v>0</v>
      </c>
      <c r="N67" s="19">
        <f t="shared" si="23"/>
        <v>1</v>
      </c>
    </row>
    <row r="68" spans="1:14" s="29" customFormat="1" ht="15.95" customHeight="1" x14ac:dyDescent="0.2">
      <c r="A68" s="17"/>
      <c r="B68" s="25" t="s">
        <v>6</v>
      </c>
      <c r="C68" s="25"/>
      <c r="D68" s="25"/>
      <c r="E68" s="27">
        <f>E67+E64</f>
        <v>1</v>
      </c>
      <c r="F68" s="28"/>
      <c r="G68" s="27">
        <f>G67+G64</f>
        <v>15</v>
      </c>
      <c r="H68" s="28"/>
      <c r="I68" s="28">
        <f t="shared" ref="I68:N68" si="24">I67+I64</f>
        <v>0</v>
      </c>
      <c r="J68" s="28">
        <f t="shared" si="24"/>
        <v>1</v>
      </c>
      <c r="K68" s="28">
        <f t="shared" si="24"/>
        <v>10</v>
      </c>
      <c r="L68" s="28">
        <f t="shared" si="24"/>
        <v>3</v>
      </c>
      <c r="M68" s="28">
        <f t="shared" si="24"/>
        <v>0</v>
      </c>
      <c r="N68" s="28">
        <f t="shared" si="24"/>
        <v>1</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7</v>
      </c>
      <c r="H70" s="16"/>
      <c r="I70" s="16">
        <v>0</v>
      </c>
      <c r="J70" s="16">
        <v>3</v>
      </c>
      <c r="K70" s="16">
        <v>2</v>
      </c>
      <c r="L70" s="16">
        <v>1</v>
      </c>
      <c r="M70" s="16">
        <v>1</v>
      </c>
      <c r="N70" s="16">
        <v>0</v>
      </c>
    </row>
    <row r="71" spans="1:14" s="29" customFormat="1" ht="11.25" customHeight="1" x14ac:dyDescent="0.2">
      <c r="A71" s="17"/>
      <c r="B71" s="17"/>
      <c r="C71" s="16"/>
      <c r="D71" s="16" t="s">
        <v>27</v>
      </c>
      <c r="E71" s="22">
        <v>1</v>
      </c>
      <c r="F71" s="16"/>
      <c r="G71" s="22">
        <f>SUM(I71:N71)</f>
        <v>2</v>
      </c>
      <c r="H71" s="16"/>
      <c r="I71" s="16">
        <v>0</v>
      </c>
      <c r="J71" s="16">
        <v>0</v>
      </c>
      <c r="K71" s="16">
        <v>1</v>
      </c>
      <c r="L71" s="16">
        <v>0</v>
      </c>
      <c r="M71" s="16">
        <v>0</v>
      </c>
      <c r="N71" s="16">
        <v>1</v>
      </c>
    </row>
    <row r="72" spans="1:14" s="29" customFormat="1" ht="11.25" customHeight="1" x14ac:dyDescent="0.2">
      <c r="A72" s="17"/>
      <c r="B72" s="17"/>
      <c r="C72" s="14" t="s">
        <v>26</v>
      </c>
      <c r="D72" s="14"/>
      <c r="E72" s="23">
        <f>SUM(E70:E71)</f>
        <v>1</v>
      </c>
      <c r="F72" s="19"/>
      <c r="G72" s="23">
        <f>SUM(G70:G71)</f>
        <v>9</v>
      </c>
      <c r="H72" s="19"/>
      <c r="I72" s="19">
        <f t="shared" ref="I72:N72" si="25">SUM(I70:I71)</f>
        <v>0</v>
      </c>
      <c r="J72" s="19">
        <f t="shared" si="25"/>
        <v>3</v>
      </c>
      <c r="K72" s="19">
        <f t="shared" si="25"/>
        <v>3</v>
      </c>
      <c r="L72" s="19">
        <f t="shared" si="25"/>
        <v>1</v>
      </c>
      <c r="M72" s="19">
        <f t="shared" si="25"/>
        <v>1</v>
      </c>
      <c r="N72" s="19">
        <f t="shared" si="25"/>
        <v>1</v>
      </c>
    </row>
    <row r="73" spans="1:14" s="29" customFormat="1" ht="15.95" customHeight="1" x14ac:dyDescent="0.2">
      <c r="A73" s="16"/>
      <c r="B73" s="25" t="s">
        <v>7</v>
      </c>
      <c r="C73" s="24"/>
      <c r="D73" s="24"/>
      <c r="E73" s="27">
        <f>E72+E69</f>
        <v>1</v>
      </c>
      <c r="F73" s="28"/>
      <c r="G73" s="27">
        <f>G72+G69</f>
        <v>9</v>
      </c>
      <c r="H73" s="28"/>
      <c r="I73" s="28">
        <f t="shared" ref="I73:N73" si="26">I72+I69</f>
        <v>0</v>
      </c>
      <c r="J73" s="28">
        <f t="shared" si="26"/>
        <v>3</v>
      </c>
      <c r="K73" s="28">
        <f t="shared" si="26"/>
        <v>3</v>
      </c>
      <c r="L73" s="28">
        <f t="shared" si="26"/>
        <v>1</v>
      </c>
      <c r="M73" s="28">
        <f t="shared" si="26"/>
        <v>1</v>
      </c>
      <c r="N73" s="28">
        <f t="shared" si="26"/>
        <v>1</v>
      </c>
    </row>
    <row r="74" spans="1:14" s="29" customFormat="1" ht="15.95" customHeight="1" x14ac:dyDescent="0.2">
      <c r="A74" s="14"/>
      <c r="B74" s="25" t="s">
        <v>12</v>
      </c>
      <c r="C74" s="24"/>
      <c r="D74" s="24"/>
      <c r="E74" s="26">
        <f>E68-E73</f>
        <v>0</v>
      </c>
      <c r="F74" s="25"/>
      <c r="G74" s="26">
        <f>G68-G73</f>
        <v>6</v>
      </c>
      <c r="H74" s="25"/>
      <c r="I74" s="25">
        <f t="shared" ref="I74:N74" si="27">I68-I73</f>
        <v>0</v>
      </c>
      <c r="J74" s="25">
        <f t="shared" si="27"/>
        <v>-2</v>
      </c>
      <c r="K74" s="25">
        <f t="shared" si="27"/>
        <v>7</v>
      </c>
      <c r="L74" s="25">
        <f t="shared" si="27"/>
        <v>2</v>
      </c>
      <c r="M74" s="25">
        <f t="shared" si="27"/>
        <v>-1</v>
      </c>
      <c r="N74" s="25">
        <f t="shared" si="27"/>
        <v>0</v>
      </c>
    </row>
    <row r="75" spans="1:14" s="29" customFormat="1" ht="11.25" customHeight="1" x14ac:dyDescent="0.2">
      <c r="A75" s="18" t="s">
        <v>142</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3</v>
      </c>
      <c r="H77" s="16"/>
      <c r="I77" s="16">
        <v>0</v>
      </c>
      <c r="J77" s="16">
        <v>1</v>
      </c>
      <c r="K77" s="16">
        <v>2</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3</v>
      </c>
      <c r="H80" s="19"/>
      <c r="I80" s="19">
        <f t="shared" ref="I80:N80" si="29">SUM(I76:I79)</f>
        <v>0</v>
      </c>
      <c r="J80" s="19">
        <f t="shared" si="29"/>
        <v>1</v>
      </c>
      <c r="K80" s="19">
        <f t="shared" si="29"/>
        <v>2</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16</v>
      </c>
      <c r="H81" s="16"/>
      <c r="I81" s="16">
        <v>1</v>
      </c>
      <c r="J81" s="16">
        <v>1</v>
      </c>
      <c r="K81" s="16">
        <v>5</v>
      </c>
      <c r="L81" s="16">
        <v>5</v>
      </c>
      <c r="M81" s="16">
        <v>2</v>
      </c>
      <c r="N81" s="16">
        <v>2</v>
      </c>
    </row>
    <row r="82" spans="1:14" s="29" customFormat="1" ht="11.25" customHeight="1" x14ac:dyDescent="0.2">
      <c r="A82" s="17"/>
      <c r="B82" s="17"/>
      <c r="C82" s="16"/>
      <c r="D82" s="16" t="s">
        <v>27</v>
      </c>
      <c r="E82" s="22">
        <v>0</v>
      </c>
      <c r="F82" s="16"/>
      <c r="G82" s="22">
        <f>SUM(I82:N82)</f>
        <v>2</v>
      </c>
      <c r="H82" s="16"/>
      <c r="I82" s="16">
        <v>0</v>
      </c>
      <c r="J82" s="16">
        <v>0</v>
      </c>
      <c r="K82" s="16">
        <v>0</v>
      </c>
      <c r="L82" s="16">
        <v>1</v>
      </c>
      <c r="M82" s="16">
        <v>1</v>
      </c>
      <c r="N82" s="16">
        <v>0</v>
      </c>
    </row>
    <row r="83" spans="1:14" s="29" customFormat="1" ht="11.25" customHeight="1" x14ac:dyDescent="0.2">
      <c r="A83" s="17"/>
      <c r="B83" s="17"/>
      <c r="C83" s="14" t="s">
        <v>26</v>
      </c>
      <c r="D83" s="14"/>
      <c r="E83" s="23">
        <f>SUM(E81:E82)</f>
        <v>0</v>
      </c>
      <c r="F83" s="19"/>
      <c r="G83" s="23">
        <f>SUM(G81:G82)</f>
        <v>18</v>
      </c>
      <c r="H83" s="19"/>
      <c r="I83" s="19">
        <f t="shared" ref="I83:N83" si="30">SUM(I81:I82)</f>
        <v>1</v>
      </c>
      <c r="J83" s="19">
        <f t="shared" si="30"/>
        <v>1</v>
      </c>
      <c r="K83" s="19">
        <f t="shared" si="30"/>
        <v>5</v>
      </c>
      <c r="L83" s="19">
        <f t="shared" si="30"/>
        <v>6</v>
      </c>
      <c r="M83" s="19">
        <f t="shared" si="30"/>
        <v>3</v>
      </c>
      <c r="N83" s="19">
        <f t="shared" si="30"/>
        <v>2</v>
      </c>
    </row>
    <row r="84" spans="1:14" s="29" customFormat="1" ht="15.95" customHeight="1" x14ac:dyDescent="0.2">
      <c r="A84" s="17"/>
      <c r="B84" s="25" t="s">
        <v>6</v>
      </c>
      <c r="C84" s="25"/>
      <c r="D84" s="25"/>
      <c r="E84" s="27">
        <f>E83+E80</f>
        <v>1</v>
      </c>
      <c r="F84" s="28"/>
      <c r="G84" s="27">
        <f>G83+G80</f>
        <v>21</v>
      </c>
      <c r="H84" s="28"/>
      <c r="I84" s="28">
        <f t="shared" ref="I84:N84" si="31">I83+I80</f>
        <v>1</v>
      </c>
      <c r="J84" s="28">
        <f t="shared" si="31"/>
        <v>2</v>
      </c>
      <c r="K84" s="28">
        <f t="shared" si="31"/>
        <v>7</v>
      </c>
      <c r="L84" s="28">
        <f t="shared" si="31"/>
        <v>6</v>
      </c>
      <c r="M84" s="28">
        <f t="shared" si="31"/>
        <v>3</v>
      </c>
      <c r="N84" s="28">
        <f t="shared" si="31"/>
        <v>2</v>
      </c>
    </row>
    <row r="85" spans="1:14" s="29" customFormat="1" ht="15.95" customHeight="1" x14ac:dyDescent="0.2">
      <c r="A85" s="17"/>
      <c r="B85" s="16"/>
      <c r="C85" s="14" t="s">
        <v>11</v>
      </c>
      <c r="D85" s="14"/>
      <c r="E85" s="23">
        <v>1</v>
      </c>
      <c r="F85" s="19"/>
      <c r="G85" s="23">
        <f>SUM(I85:N85)</f>
        <v>1</v>
      </c>
      <c r="H85" s="19"/>
      <c r="I85" s="19">
        <v>0</v>
      </c>
      <c r="J85" s="19">
        <v>0</v>
      </c>
      <c r="K85" s="19">
        <v>0</v>
      </c>
      <c r="L85" s="19">
        <v>0</v>
      </c>
      <c r="M85" s="19">
        <v>0</v>
      </c>
      <c r="N85" s="19">
        <v>1</v>
      </c>
    </row>
    <row r="86" spans="1:14" s="29" customFormat="1" ht="15.95" customHeight="1" x14ac:dyDescent="0.2">
      <c r="A86" s="17"/>
      <c r="B86" s="17"/>
      <c r="C86" s="16"/>
      <c r="D86" s="16" t="s">
        <v>28</v>
      </c>
      <c r="E86" s="22">
        <v>0</v>
      </c>
      <c r="F86" s="16"/>
      <c r="G86" s="22">
        <f>SUM(I86:N86)</f>
        <v>16</v>
      </c>
      <c r="H86" s="16"/>
      <c r="I86" s="16">
        <v>0</v>
      </c>
      <c r="J86" s="16">
        <v>6</v>
      </c>
      <c r="K86" s="16">
        <v>8</v>
      </c>
      <c r="L86" s="16">
        <v>2</v>
      </c>
      <c r="M86" s="16">
        <v>0</v>
      </c>
      <c r="N86" s="16">
        <v>0</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17</v>
      </c>
      <c r="H88" s="19"/>
      <c r="I88" s="19">
        <f t="shared" ref="I88:N88" si="32">SUM(I86:I87)</f>
        <v>0</v>
      </c>
      <c r="J88" s="19">
        <f t="shared" si="32"/>
        <v>6</v>
      </c>
      <c r="K88" s="19">
        <f t="shared" si="32"/>
        <v>8</v>
      </c>
      <c r="L88" s="19">
        <f t="shared" si="32"/>
        <v>3</v>
      </c>
      <c r="M88" s="19">
        <f t="shared" si="32"/>
        <v>0</v>
      </c>
      <c r="N88" s="19">
        <f t="shared" si="32"/>
        <v>0</v>
      </c>
    </row>
    <row r="89" spans="1:14" s="29" customFormat="1" ht="15.95" customHeight="1" x14ac:dyDescent="0.2">
      <c r="A89" s="16"/>
      <c r="B89" s="25" t="s">
        <v>7</v>
      </c>
      <c r="C89" s="24"/>
      <c r="D89" s="24"/>
      <c r="E89" s="27">
        <f>E88+E85</f>
        <v>1</v>
      </c>
      <c r="F89" s="28"/>
      <c r="G89" s="27">
        <f>G88+G85</f>
        <v>18</v>
      </c>
      <c r="H89" s="28"/>
      <c r="I89" s="28">
        <f t="shared" ref="I89:N89" si="33">I88+I85</f>
        <v>0</v>
      </c>
      <c r="J89" s="28">
        <f t="shared" si="33"/>
        <v>6</v>
      </c>
      <c r="K89" s="28">
        <f t="shared" si="33"/>
        <v>8</v>
      </c>
      <c r="L89" s="28">
        <f t="shared" si="33"/>
        <v>3</v>
      </c>
      <c r="M89" s="28">
        <f t="shared" si="33"/>
        <v>0</v>
      </c>
      <c r="N89" s="28">
        <f t="shared" si="33"/>
        <v>1</v>
      </c>
    </row>
    <row r="90" spans="1:14" s="29" customFormat="1" ht="15.95" customHeight="1" x14ac:dyDescent="0.2">
      <c r="A90" s="14"/>
      <c r="B90" s="25" t="s">
        <v>12</v>
      </c>
      <c r="C90" s="24"/>
      <c r="D90" s="24"/>
      <c r="E90" s="26">
        <f>E84-E89</f>
        <v>0</v>
      </c>
      <c r="F90" s="25"/>
      <c r="G90" s="26">
        <f>G84-G89</f>
        <v>3</v>
      </c>
      <c r="H90" s="25"/>
      <c r="I90" s="25">
        <f t="shared" ref="I90:N90" si="34">I84-I89</f>
        <v>1</v>
      </c>
      <c r="J90" s="25">
        <f t="shared" si="34"/>
        <v>-4</v>
      </c>
      <c r="K90" s="25">
        <f t="shared" si="34"/>
        <v>-1</v>
      </c>
      <c r="L90" s="25">
        <f t="shared" si="34"/>
        <v>3</v>
      </c>
      <c r="M90" s="25">
        <f t="shared" si="34"/>
        <v>3</v>
      </c>
      <c r="N90" s="25">
        <f t="shared" si="34"/>
        <v>1</v>
      </c>
    </row>
    <row r="91" spans="1:14" s="29" customFormat="1" ht="11.25" customHeight="1" x14ac:dyDescent="0.2">
      <c r="A91" s="18" t="s">
        <v>143</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9</v>
      </c>
      <c r="H93" s="16"/>
      <c r="I93" s="16">
        <v>1</v>
      </c>
      <c r="J93" s="16">
        <v>8</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9</v>
      </c>
      <c r="H96" s="19"/>
      <c r="I96" s="19">
        <f t="shared" ref="I96:N96" si="36">SUM(I92:I95)</f>
        <v>1</v>
      </c>
      <c r="J96" s="19">
        <f t="shared" si="36"/>
        <v>8</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SUM(I97:N97)</f>
        <v>7</v>
      </c>
      <c r="H97" s="16"/>
      <c r="I97" s="16">
        <v>0</v>
      </c>
      <c r="J97" s="16">
        <v>4</v>
      </c>
      <c r="K97" s="16">
        <v>2</v>
      </c>
      <c r="L97" s="16">
        <v>0</v>
      </c>
      <c r="M97" s="16">
        <v>0</v>
      </c>
      <c r="N97" s="16">
        <v>1</v>
      </c>
    </row>
    <row r="98" spans="1:14" s="29" customFormat="1" ht="11.25" customHeight="1" x14ac:dyDescent="0.2">
      <c r="A98" s="17"/>
      <c r="B98" s="17"/>
      <c r="C98" s="16"/>
      <c r="D98" s="16" t="s">
        <v>27</v>
      </c>
      <c r="E98" s="22">
        <v>0</v>
      </c>
      <c r="F98" s="16"/>
      <c r="G98" s="22">
        <f>SUM(I98:N98)</f>
        <v>4</v>
      </c>
      <c r="H98" s="16"/>
      <c r="I98" s="16">
        <v>0</v>
      </c>
      <c r="J98" s="16">
        <v>1</v>
      </c>
      <c r="K98" s="16">
        <v>1</v>
      </c>
      <c r="L98" s="16">
        <v>1</v>
      </c>
      <c r="M98" s="16">
        <v>1</v>
      </c>
      <c r="N98" s="16">
        <v>0</v>
      </c>
    </row>
    <row r="99" spans="1:14" s="29" customFormat="1" ht="11.25" customHeight="1" x14ac:dyDescent="0.2">
      <c r="A99" s="17"/>
      <c r="B99" s="17"/>
      <c r="C99" s="14" t="s">
        <v>26</v>
      </c>
      <c r="D99" s="14"/>
      <c r="E99" s="23">
        <f>SUM(E97:E98)</f>
        <v>0</v>
      </c>
      <c r="F99" s="19"/>
      <c r="G99" s="23">
        <f>SUM(G97:G98)</f>
        <v>11</v>
      </c>
      <c r="H99" s="19"/>
      <c r="I99" s="19">
        <f t="shared" ref="I99:N99" si="37">SUM(I97:I98)</f>
        <v>0</v>
      </c>
      <c r="J99" s="19">
        <f t="shared" si="37"/>
        <v>5</v>
      </c>
      <c r="K99" s="19">
        <f t="shared" si="37"/>
        <v>3</v>
      </c>
      <c r="L99" s="19">
        <f t="shared" si="37"/>
        <v>1</v>
      </c>
      <c r="M99" s="19">
        <f t="shared" si="37"/>
        <v>1</v>
      </c>
      <c r="N99" s="19">
        <f t="shared" si="37"/>
        <v>1</v>
      </c>
    </row>
    <row r="100" spans="1:14" s="29" customFormat="1" ht="15.95" customHeight="1" x14ac:dyDescent="0.2">
      <c r="A100" s="17"/>
      <c r="B100" s="25" t="s">
        <v>6</v>
      </c>
      <c r="C100" s="25"/>
      <c r="D100" s="25"/>
      <c r="E100" s="27">
        <f>E99+E96</f>
        <v>1</v>
      </c>
      <c r="F100" s="28"/>
      <c r="G100" s="27">
        <f>G99+G96</f>
        <v>20</v>
      </c>
      <c r="H100" s="28"/>
      <c r="I100" s="28">
        <f t="shared" ref="I100:N100" si="38">I99+I96</f>
        <v>1</v>
      </c>
      <c r="J100" s="28">
        <f t="shared" si="38"/>
        <v>13</v>
      </c>
      <c r="K100" s="28">
        <f t="shared" si="38"/>
        <v>3</v>
      </c>
      <c r="L100" s="28">
        <f t="shared" si="38"/>
        <v>1</v>
      </c>
      <c r="M100" s="28">
        <f t="shared" si="38"/>
        <v>1</v>
      </c>
      <c r="N100" s="28">
        <f t="shared" si="38"/>
        <v>1</v>
      </c>
    </row>
    <row r="101" spans="1:14" s="29" customFormat="1" ht="15.95" customHeight="1" x14ac:dyDescent="0.2">
      <c r="A101" s="17"/>
      <c r="B101" s="16"/>
      <c r="C101" s="14" t="s">
        <v>11</v>
      </c>
      <c r="D101" s="14"/>
      <c r="E101" s="23">
        <v>1</v>
      </c>
      <c r="F101" s="19"/>
      <c r="G101" s="23">
        <f>SUM(I101:N101)</f>
        <v>1</v>
      </c>
      <c r="H101" s="19"/>
      <c r="I101" s="19">
        <v>0</v>
      </c>
      <c r="J101" s="19">
        <v>0</v>
      </c>
      <c r="K101" s="19">
        <v>1</v>
      </c>
      <c r="L101" s="19">
        <v>0</v>
      </c>
      <c r="M101" s="19">
        <v>0</v>
      </c>
      <c r="N101" s="19">
        <v>0</v>
      </c>
    </row>
    <row r="102" spans="1:14" s="29" customFormat="1" ht="15.95" customHeight="1" x14ac:dyDescent="0.2">
      <c r="A102" s="17"/>
      <c r="B102" s="17"/>
      <c r="C102" s="16"/>
      <c r="D102" s="16" t="s">
        <v>28</v>
      </c>
      <c r="E102" s="22">
        <v>0</v>
      </c>
      <c r="F102" s="16"/>
      <c r="G102" s="22">
        <f>SUM(I102:N102)</f>
        <v>1</v>
      </c>
      <c r="H102" s="16"/>
      <c r="I102" s="16">
        <v>0</v>
      </c>
      <c r="J102" s="16">
        <v>0</v>
      </c>
      <c r="K102" s="16">
        <v>0</v>
      </c>
      <c r="L102" s="16">
        <v>0</v>
      </c>
      <c r="M102" s="16">
        <v>1</v>
      </c>
      <c r="N102" s="16">
        <v>0</v>
      </c>
    </row>
    <row r="103" spans="1:14" s="29" customFormat="1" ht="11.25" customHeight="1" x14ac:dyDescent="0.2">
      <c r="A103" s="17"/>
      <c r="B103" s="17"/>
      <c r="C103" s="16"/>
      <c r="D103" s="16" t="s">
        <v>27</v>
      </c>
      <c r="E103" s="22">
        <v>0</v>
      </c>
      <c r="F103" s="16"/>
      <c r="G103" s="22">
        <f>SUM(I103:N103)</f>
        <v>1</v>
      </c>
      <c r="H103" s="16"/>
      <c r="I103" s="16">
        <v>0</v>
      </c>
      <c r="J103" s="16">
        <v>1</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v>
      </c>
      <c r="H104" s="19"/>
      <c r="I104" s="19">
        <f t="shared" ref="I104:N104" si="39">SUM(I102:I103)</f>
        <v>0</v>
      </c>
      <c r="J104" s="19">
        <f t="shared" si="39"/>
        <v>1</v>
      </c>
      <c r="K104" s="19">
        <f t="shared" si="39"/>
        <v>0</v>
      </c>
      <c r="L104" s="19">
        <f t="shared" si="39"/>
        <v>0</v>
      </c>
      <c r="M104" s="19">
        <f t="shared" si="39"/>
        <v>1</v>
      </c>
      <c r="N104" s="19">
        <f t="shared" si="39"/>
        <v>0</v>
      </c>
    </row>
    <row r="105" spans="1:14" s="29" customFormat="1" ht="15.95" customHeight="1" x14ac:dyDescent="0.2">
      <c r="A105" s="16"/>
      <c r="B105" s="25" t="s">
        <v>7</v>
      </c>
      <c r="C105" s="24"/>
      <c r="D105" s="24"/>
      <c r="E105" s="27">
        <f>E104+E101</f>
        <v>1</v>
      </c>
      <c r="F105" s="28"/>
      <c r="G105" s="27">
        <f>G104+G101</f>
        <v>3</v>
      </c>
      <c r="H105" s="28"/>
      <c r="I105" s="28">
        <f t="shared" ref="I105:N105" si="40">I104+I101</f>
        <v>0</v>
      </c>
      <c r="J105" s="28">
        <f t="shared" si="40"/>
        <v>1</v>
      </c>
      <c r="K105" s="28">
        <f t="shared" si="40"/>
        <v>1</v>
      </c>
      <c r="L105" s="28">
        <f t="shared" si="40"/>
        <v>0</v>
      </c>
      <c r="M105" s="28">
        <f t="shared" si="40"/>
        <v>1</v>
      </c>
      <c r="N105" s="28">
        <f t="shared" si="40"/>
        <v>0</v>
      </c>
    </row>
    <row r="106" spans="1:14" s="29" customFormat="1" ht="15.95" customHeight="1" x14ac:dyDescent="0.2">
      <c r="A106" s="14"/>
      <c r="B106" s="25" t="s">
        <v>12</v>
      </c>
      <c r="C106" s="24"/>
      <c r="D106" s="24"/>
      <c r="E106" s="26">
        <f>E100-E105</f>
        <v>0</v>
      </c>
      <c r="F106" s="25"/>
      <c r="G106" s="26">
        <f>G100-G105</f>
        <v>17</v>
      </c>
      <c r="H106" s="25"/>
      <c r="I106" s="25">
        <f t="shared" ref="I106:N106" si="41">I100-I105</f>
        <v>1</v>
      </c>
      <c r="J106" s="25">
        <f t="shared" si="41"/>
        <v>12</v>
      </c>
      <c r="K106" s="25">
        <f t="shared" si="41"/>
        <v>2</v>
      </c>
      <c r="L106" s="25">
        <f t="shared" si="41"/>
        <v>1</v>
      </c>
      <c r="M106" s="25">
        <f t="shared" si="41"/>
        <v>0</v>
      </c>
      <c r="N106" s="25">
        <f t="shared" si="41"/>
        <v>1</v>
      </c>
    </row>
    <row r="107" spans="1:14" s="29" customFormat="1" ht="11.25" customHeight="1" x14ac:dyDescent="0.2">
      <c r="A107" s="18" t="s">
        <v>144</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2">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3">SUM(I108:I111)</f>
        <v>0</v>
      </c>
      <c r="J112" s="19">
        <f t="shared" si="43"/>
        <v>0</v>
      </c>
      <c r="K112" s="19">
        <f t="shared" si="43"/>
        <v>0</v>
      </c>
      <c r="L112" s="19">
        <f t="shared" si="43"/>
        <v>0</v>
      </c>
      <c r="M112" s="19">
        <f t="shared" si="43"/>
        <v>0</v>
      </c>
      <c r="N112" s="19">
        <f t="shared" si="43"/>
        <v>0</v>
      </c>
    </row>
    <row r="113" spans="1:14" s="29" customFormat="1" ht="15.95" customHeight="1" x14ac:dyDescent="0.2">
      <c r="A113" s="17"/>
      <c r="B113" s="17"/>
      <c r="C113" s="16"/>
      <c r="D113" s="16" t="s">
        <v>28</v>
      </c>
      <c r="E113" s="22">
        <v>0</v>
      </c>
      <c r="F113" s="16"/>
      <c r="G113" s="22">
        <f>SUM(I113:N113)</f>
        <v>17</v>
      </c>
      <c r="H113" s="16"/>
      <c r="I113" s="16">
        <v>2</v>
      </c>
      <c r="J113" s="16">
        <v>5</v>
      </c>
      <c r="K113" s="16">
        <v>3</v>
      </c>
      <c r="L113" s="16">
        <v>2</v>
      </c>
      <c r="M113" s="16">
        <v>2</v>
      </c>
      <c r="N113" s="16">
        <v>3</v>
      </c>
    </row>
    <row r="114" spans="1:14" s="29" customFormat="1" ht="11.25" customHeight="1" x14ac:dyDescent="0.2">
      <c r="A114" s="17"/>
      <c r="B114" s="17"/>
      <c r="C114" s="16"/>
      <c r="D114" s="16" t="s">
        <v>27</v>
      </c>
      <c r="E114" s="22">
        <v>0</v>
      </c>
      <c r="F114" s="16"/>
      <c r="G114" s="22">
        <f>SUM(I114:N114)</f>
        <v>2</v>
      </c>
      <c r="H114" s="16"/>
      <c r="I114" s="16">
        <v>0</v>
      </c>
      <c r="J114" s="16">
        <v>1</v>
      </c>
      <c r="K114" s="16">
        <v>0</v>
      </c>
      <c r="L114" s="16">
        <v>1</v>
      </c>
      <c r="M114" s="16">
        <v>0</v>
      </c>
      <c r="N114" s="16">
        <v>0</v>
      </c>
    </row>
    <row r="115" spans="1:14" s="29" customFormat="1" ht="11.25" customHeight="1" x14ac:dyDescent="0.2">
      <c r="A115" s="17"/>
      <c r="B115" s="17"/>
      <c r="C115" s="14" t="s">
        <v>26</v>
      </c>
      <c r="D115" s="14"/>
      <c r="E115" s="23">
        <f>SUM(E113:E114)</f>
        <v>0</v>
      </c>
      <c r="F115" s="19"/>
      <c r="G115" s="23">
        <f>SUM(G113:G114)</f>
        <v>19</v>
      </c>
      <c r="H115" s="19"/>
      <c r="I115" s="19">
        <f t="shared" ref="I115:N115" si="44">SUM(I113:I114)</f>
        <v>2</v>
      </c>
      <c r="J115" s="19">
        <f t="shared" si="44"/>
        <v>6</v>
      </c>
      <c r="K115" s="19">
        <f t="shared" si="44"/>
        <v>3</v>
      </c>
      <c r="L115" s="19">
        <f t="shared" si="44"/>
        <v>3</v>
      </c>
      <c r="M115" s="19">
        <f t="shared" si="44"/>
        <v>2</v>
      </c>
      <c r="N115" s="19">
        <f t="shared" si="44"/>
        <v>3</v>
      </c>
    </row>
    <row r="116" spans="1:14" s="29" customFormat="1" ht="15.95" customHeight="1" x14ac:dyDescent="0.2">
      <c r="A116" s="17"/>
      <c r="B116" s="25" t="s">
        <v>6</v>
      </c>
      <c r="C116" s="25"/>
      <c r="D116" s="25"/>
      <c r="E116" s="27">
        <f>E115+E112</f>
        <v>0</v>
      </c>
      <c r="F116" s="28"/>
      <c r="G116" s="27">
        <f>G115+G112</f>
        <v>19</v>
      </c>
      <c r="H116" s="28"/>
      <c r="I116" s="28">
        <f t="shared" ref="I116:N116" si="45">I115+I112</f>
        <v>2</v>
      </c>
      <c r="J116" s="28">
        <f t="shared" si="45"/>
        <v>6</v>
      </c>
      <c r="K116" s="28">
        <f t="shared" si="45"/>
        <v>3</v>
      </c>
      <c r="L116" s="28">
        <f t="shared" si="45"/>
        <v>3</v>
      </c>
      <c r="M116" s="28">
        <f t="shared" si="45"/>
        <v>2</v>
      </c>
      <c r="N116" s="28">
        <f t="shared" si="45"/>
        <v>3</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SUM(I118:N118)</f>
        <v>16</v>
      </c>
      <c r="H118" s="16"/>
      <c r="I118" s="16">
        <v>1</v>
      </c>
      <c r="J118" s="16">
        <v>0</v>
      </c>
      <c r="K118" s="16">
        <v>10</v>
      </c>
      <c r="L118" s="16">
        <v>3</v>
      </c>
      <c r="M118" s="16">
        <v>0</v>
      </c>
      <c r="N118" s="16">
        <v>2</v>
      </c>
    </row>
    <row r="119" spans="1:14" s="29" customFormat="1" ht="11.25" customHeight="1" x14ac:dyDescent="0.2">
      <c r="A119" s="17"/>
      <c r="B119" s="17"/>
      <c r="C119" s="16"/>
      <c r="D119" s="16" t="s">
        <v>27</v>
      </c>
      <c r="E119" s="22">
        <v>0</v>
      </c>
      <c r="F119" s="16"/>
      <c r="G119" s="22">
        <f>SUM(I119:N119)</f>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16</v>
      </c>
      <c r="H120" s="19"/>
      <c r="I120" s="19">
        <f t="shared" ref="I120:N120" si="46">SUM(I118:I119)</f>
        <v>1</v>
      </c>
      <c r="J120" s="19">
        <f t="shared" si="46"/>
        <v>0</v>
      </c>
      <c r="K120" s="19">
        <f t="shared" si="46"/>
        <v>10</v>
      </c>
      <c r="L120" s="19">
        <f t="shared" si="46"/>
        <v>3</v>
      </c>
      <c r="M120" s="19">
        <f t="shared" si="46"/>
        <v>0</v>
      </c>
      <c r="N120" s="19">
        <f t="shared" si="46"/>
        <v>2</v>
      </c>
    </row>
    <row r="121" spans="1:14" s="29" customFormat="1" ht="15.95" customHeight="1" x14ac:dyDescent="0.2">
      <c r="A121" s="16"/>
      <c r="B121" s="25" t="s">
        <v>7</v>
      </c>
      <c r="C121" s="24"/>
      <c r="D121" s="24"/>
      <c r="E121" s="27">
        <f>E120+E117</f>
        <v>0</v>
      </c>
      <c r="F121" s="28"/>
      <c r="G121" s="27">
        <f>G120+G117</f>
        <v>16</v>
      </c>
      <c r="H121" s="28"/>
      <c r="I121" s="28">
        <f t="shared" ref="I121:N121" si="47">I120+I117</f>
        <v>1</v>
      </c>
      <c r="J121" s="28">
        <f t="shared" si="47"/>
        <v>0</v>
      </c>
      <c r="K121" s="28">
        <f t="shared" si="47"/>
        <v>10</v>
      </c>
      <c r="L121" s="28">
        <f t="shared" si="47"/>
        <v>3</v>
      </c>
      <c r="M121" s="28">
        <f t="shared" si="47"/>
        <v>0</v>
      </c>
      <c r="N121" s="28">
        <f t="shared" si="47"/>
        <v>2</v>
      </c>
    </row>
    <row r="122" spans="1:14" s="29" customFormat="1" ht="15.95" customHeight="1" x14ac:dyDescent="0.2">
      <c r="A122" s="14"/>
      <c r="B122" s="25" t="s">
        <v>12</v>
      </c>
      <c r="C122" s="24"/>
      <c r="D122" s="24"/>
      <c r="E122" s="26">
        <f>E116-E121</f>
        <v>0</v>
      </c>
      <c r="F122" s="25"/>
      <c r="G122" s="26">
        <f>G116-G121</f>
        <v>3</v>
      </c>
      <c r="H122" s="25"/>
      <c r="I122" s="25">
        <f t="shared" ref="I122:N122" si="48">I116-I121</f>
        <v>1</v>
      </c>
      <c r="J122" s="25">
        <f t="shared" si="48"/>
        <v>6</v>
      </c>
      <c r="K122" s="25">
        <f t="shared" si="48"/>
        <v>-7</v>
      </c>
      <c r="L122" s="25">
        <f t="shared" si="48"/>
        <v>0</v>
      </c>
      <c r="M122" s="25">
        <f t="shared" si="48"/>
        <v>2</v>
      </c>
      <c r="N122" s="25">
        <f t="shared" si="48"/>
        <v>1</v>
      </c>
    </row>
    <row r="123" spans="1:14" s="29" customFormat="1" ht="11.25" customHeight="1" x14ac:dyDescent="0.2">
      <c r="A123" s="18" t="s">
        <v>145</v>
      </c>
      <c r="B123" s="13"/>
      <c r="C123" s="15"/>
      <c r="D123" s="15"/>
      <c r="E123" s="21"/>
      <c r="F123" s="13"/>
      <c r="G123" s="21"/>
      <c r="H123" s="13"/>
      <c r="I123" s="13"/>
      <c r="J123" s="13"/>
      <c r="K123" s="13"/>
      <c r="L123" s="13"/>
      <c r="M123" s="13"/>
      <c r="N123" s="13"/>
    </row>
    <row r="124" spans="1:14" s="29" customFormat="1" ht="11.25" customHeight="1" x14ac:dyDescent="0.2">
      <c r="A124" s="97"/>
      <c r="B124" s="17"/>
      <c r="C124" s="16"/>
      <c r="D124" s="16" t="s">
        <v>2</v>
      </c>
      <c r="E124" s="22">
        <v>1</v>
      </c>
      <c r="F124" s="16"/>
      <c r="G124" s="22">
        <f>SUM(I124:N124)</f>
        <v>1</v>
      </c>
      <c r="H124" s="16"/>
      <c r="I124" s="16">
        <v>0</v>
      </c>
      <c r="J124" s="16">
        <v>0</v>
      </c>
      <c r="K124" s="16">
        <v>0</v>
      </c>
      <c r="L124" s="16">
        <v>0</v>
      </c>
      <c r="M124" s="16">
        <v>0</v>
      </c>
      <c r="N124" s="16">
        <v>1</v>
      </c>
    </row>
    <row r="125" spans="1:14" s="29" customFormat="1" ht="11.25" customHeight="1" x14ac:dyDescent="0.2">
      <c r="A125" s="97"/>
      <c r="B125" s="17"/>
      <c r="C125" s="16"/>
      <c r="D125" s="16" t="s">
        <v>3</v>
      </c>
      <c r="E125" s="22">
        <v>2</v>
      </c>
      <c r="F125" s="16"/>
      <c r="G125" s="22">
        <f t="shared" ref="G125:G127" si="49">SUM(I125:N125)</f>
        <v>29</v>
      </c>
      <c r="H125" s="16"/>
      <c r="I125" s="16">
        <v>4</v>
      </c>
      <c r="J125" s="16">
        <v>12</v>
      </c>
      <c r="K125" s="16">
        <v>10</v>
      </c>
      <c r="L125" s="16">
        <v>2</v>
      </c>
      <c r="M125" s="16">
        <v>1</v>
      </c>
      <c r="N125" s="16">
        <v>0</v>
      </c>
    </row>
    <row r="126" spans="1:14" s="29" customFormat="1" ht="11.25" customHeight="1" x14ac:dyDescent="0.2">
      <c r="A126" s="9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9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97"/>
      <c r="B128" s="17"/>
      <c r="C128" s="20" t="s">
        <v>10</v>
      </c>
      <c r="D128" s="14"/>
      <c r="E128" s="23">
        <f>SUM(E124:E127)</f>
        <v>3</v>
      </c>
      <c r="F128" s="19"/>
      <c r="G128" s="23">
        <f>SUM(G124:G127)</f>
        <v>30</v>
      </c>
      <c r="H128" s="19"/>
      <c r="I128" s="19">
        <f t="shared" ref="I128:N128" si="50">SUM(I124:I127)</f>
        <v>4</v>
      </c>
      <c r="J128" s="19">
        <f t="shared" si="50"/>
        <v>12</v>
      </c>
      <c r="K128" s="19">
        <f t="shared" si="50"/>
        <v>10</v>
      </c>
      <c r="L128" s="19">
        <f t="shared" si="50"/>
        <v>2</v>
      </c>
      <c r="M128" s="19">
        <f t="shared" si="50"/>
        <v>1</v>
      </c>
      <c r="N128" s="19">
        <f t="shared" si="50"/>
        <v>1</v>
      </c>
    </row>
    <row r="129" spans="1:14" s="29" customFormat="1" ht="15.95" customHeight="1" x14ac:dyDescent="0.2">
      <c r="A129" s="97"/>
      <c r="B129" s="17"/>
      <c r="C129" s="16"/>
      <c r="D129" s="16" t="s">
        <v>28</v>
      </c>
      <c r="E129" s="22">
        <v>0</v>
      </c>
      <c r="F129" s="16"/>
      <c r="G129" s="22">
        <f>SUM(I129:N129)</f>
        <v>25</v>
      </c>
      <c r="H129" s="16"/>
      <c r="I129" s="16">
        <v>3</v>
      </c>
      <c r="J129" s="16">
        <v>5</v>
      </c>
      <c r="K129" s="16">
        <v>0</v>
      </c>
      <c r="L129" s="16">
        <v>15</v>
      </c>
      <c r="M129" s="16">
        <v>0</v>
      </c>
      <c r="N129" s="16">
        <v>2</v>
      </c>
    </row>
    <row r="130" spans="1:14" s="29" customFormat="1" ht="11.25" customHeight="1" x14ac:dyDescent="0.2">
      <c r="A130" s="97"/>
      <c r="B130" s="17"/>
      <c r="C130" s="16"/>
      <c r="D130" s="16" t="s">
        <v>27</v>
      </c>
      <c r="E130" s="22">
        <v>1</v>
      </c>
      <c r="F130" s="16"/>
      <c r="G130" s="22">
        <f>SUM(I130:N130)</f>
        <v>16</v>
      </c>
      <c r="H130" s="16"/>
      <c r="I130" s="16">
        <v>2</v>
      </c>
      <c r="J130" s="16">
        <v>3</v>
      </c>
      <c r="K130" s="16">
        <v>7</v>
      </c>
      <c r="L130" s="16">
        <v>4</v>
      </c>
      <c r="M130" s="16">
        <v>0</v>
      </c>
      <c r="N130" s="16">
        <v>0</v>
      </c>
    </row>
    <row r="131" spans="1:14" s="29" customFormat="1" ht="11.25" customHeight="1" x14ac:dyDescent="0.2">
      <c r="A131" s="97"/>
      <c r="B131" s="17"/>
      <c r="C131" s="14" t="s">
        <v>26</v>
      </c>
      <c r="D131" s="14"/>
      <c r="E131" s="23">
        <f>SUM(E129:E130)</f>
        <v>1</v>
      </c>
      <c r="F131" s="19"/>
      <c r="G131" s="23">
        <f>SUM(G129:G130)</f>
        <v>41</v>
      </c>
      <c r="H131" s="19"/>
      <c r="I131" s="19">
        <f t="shared" ref="I131:N131" si="51">SUM(I129:I130)</f>
        <v>5</v>
      </c>
      <c r="J131" s="19">
        <f t="shared" si="51"/>
        <v>8</v>
      </c>
      <c r="K131" s="19">
        <f t="shared" si="51"/>
        <v>7</v>
      </c>
      <c r="L131" s="19">
        <f t="shared" si="51"/>
        <v>19</v>
      </c>
      <c r="M131" s="19">
        <f t="shared" si="51"/>
        <v>0</v>
      </c>
      <c r="N131" s="19">
        <f t="shared" si="51"/>
        <v>2</v>
      </c>
    </row>
    <row r="132" spans="1:14" s="29" customFormat="1" ht="15.95" customHeight="1" x14ac:dyDescent="0.2">
      <c r="A132" s="97"/>
      <c r="B132" s="25" t="s">
        <v>6</v>
      </c>
      <c r="C132" s="25"/>
      <c r="D132" s="25"/>
      <c r="E132" s="27">
        <f>E131+E128</f>
        <v>4</v>
      </c>
      <c r="F132" s="28"/>
      <c r="G132" s="27">
        <f>G131+G128</f>
        <v>71</v>
      </c>
      <c r="H132" s="28"/>
      <c r="I132" s="28">
        <f t="shared" ref="I132:N132" si="52">I131+I128</f>
        <v>9</v>
      </c>
      <c r="J132" s="28">
        <f t="shared" si="52"/>
        <v>20</v>
      </c>
      <c r="K132" s="28">
        <f t="shared" si="52"/>
        <v>17</v>
      </c>
      <c r="L132" s="28">
        <f t="shared" si="52"/>
        <v>21</v>
      </c>
      <c r="M132" s="28">
        <f t="shared" si="52"/>
        <v>1</v>
      </c>
      <c r="N132" s="28">
        <f t="shared" si="52"/>
        <v>3</v>
      </c>
    </row>
    <row r="133" spans="1:14" s="29" customFormat="1" ht="15.95" customHeight="1" x14ac:dyDescent="0.2">
      <c r="A133" s="97"/>
      <c r="B133" s="16"/>
      <c r="C133" s="14" t="s">
        <v>11</v>
      </c>
      <c r="D133" s="14"/>
      <c r="E133" s="23">
        <v>2</v>
      </c>
      <c r="F133" s="19"/>
      <c r="G133" s="23">
        <f>SUM(I133:N133)</f>
        <v>17</v>
      </c>
      <c r="H133" s="19"/>
      <c r="I133" s="19">
        <v>6</v>
      </c>
      <c r="J133" s="19">
        <v>5</v>
      </c>
      <c r="K133" s="19">
        <v>4</v>
      </c>
      <c r="L133" s="19">
        <v>0</v>
      </c>
      <c r="M133" s="19">
        <v>2</v>
      </c>
      <c r="N133" s="19">
        <v>0</v>
      </c>
    </row>
    <row r="134" spans="1:14" s="29" customFormat="1" ht="15.95" customHeight="1" x14ac:dyDescent="0.2">
      <c r="A134" s="97"/>
      <c r="B134" s="17"/>
      <c r="C134" s="16"/>
      <c r="D134" s="16" t="s">
        <v>28</v>
      </c>
      <c r="E134" s="22">
        <v>0</v>
      </c>
      <c r="F134" s="16"/>
      <c r="G134" s="22">
        <f>SUM(I134:N134)</f>
        <v>24</v>
      </c>
      <c r="H134" s="16"/>
      <c r="I134" s="16">
        <v>0</v>
      </c>
      <c r="J134" s="16">
        <v>0</v>
      </c>
      <c r="K134" s="16">
        <v>11</v>
      </c>
      <c r="L134" s="16">
        <v>2</v>
      </c>
      <c r="M134" s="16">
        <v>11</v>
      </c>
      <c r="N134" s="16">
        <v>0</v>
      </c>
    </row>
    <row r="135" spans="1:14" s="29" customFormat="1" ht="11.25" customHeight="1" x14ac:dyDescent="0.2">
      <c r="A135" s="97"/>
      <c r="B135" s="17"/>
      <c r="C135" s="16"/>
      <c r="D135" s="16" t="s">
        <v>27</v>
      </c>
      <c r="E135" s="22">
        <v>0</v>
      </c>
      <c r="F135" s="16"/>
      <c r="G135" s="22">
        <f>SUM(I135:N135)</f>
        <v>0</v>
      </c>
      <c r="H135" s="16"/>
      <c r="I135" s="16">
        <v>0</v>
      </c>
      <c r="J135" s="16">
        <v>0</v>
      </c>
      <c r="K135" s="16">
        <v>0</v>
      </c>
      <c r="L135" s="16">
        <v>0</v>
      </c>
      <c r="M135" s="16">
        <v>0</v>
      </c>
      <c r="N135" s="16">
        <v>0</v>
      </c>
    </row>
    <row r="136" spans="1:14" s="29" customFormat="1" ht="11.25" customHeight="1" x14ac:dyDescent="0.2">
      <c r="A136" s="97"/>
      <c r="B136" s="17"/>
      <c r="C136" s="14" t="s">
        <v>26</v>
      </c>
      <c r="D136" s="14"/>
      <c r="E136" s="23">
        <f>SUM(E134:E135)</f>
        <v>0</v>
      </c>
      <c r="F136" s="19"/>
      <c r="G136" s="23">
        <f>SUM(G134:G135)</f>
        <v>24</v>
      </c>
      <c r="H136" s="19"/>
      <c r="I136" s="19">
        <f t="shared" ref="I136:N136" si="53">SUM(I134:I135)</f>
        <v>0</v>
      </c>
      <c r="J136" s="19">
        <f t="shared" si="53"/>
        <v>0</v>
      </c>
      <c r="K136" s="19">
        <f t="shared" si="53"/>
        <v>11</v>
      </c>
      <c r="L136" s="19">
        <f t="shared" si="53"/>
        <v>2</v>
      </c>
      <c r="M136" s="19">
        <f t="shared" si="53"/>
        <v>11</v>
      </c>
      <c r="N136" s="19">
        <f t="shared" si="53"/>
        <v>0</v>
      </c>
    </row>
    <row r="137" spans="1:14" s="29" customFormat="1" ht="15.95" customHeight="1" x14ac:dyDescent="0.2">
      <c r="A137" s="98"/>
      <c r="B137" s="25" t="s">
        <v>7</v>
      </c>
      <c r="C137" s="24"/>
      <c r="D137" s="24"/>
      <c r="E137" s="27">
        <f>E136+E133</f>
        <v>2</v>
      </c>
      <c r="F137" s="28"/>
      <c r="G137" s="27">
        <f>G136+G133</f>
        <v>41</v>
      </c>
      <c r="H137" s="28"/>
      <c r="I137" s="28">
        <f t="shared" ref="I137:N137" si="54">I136+I133</f>
        <v>6</v>
      </c>
      <c r="J137" s="28">
        <f t="shared" si="54"/>
        <v>5</v>
      </c>
      <c r="K137" s="28">
        <f t="shared" si="54"/>
        <v>15</v>
      </c>
      <c r="L137" s="28">
        <f t="shared" si="54"/>
        <v>2</v>
      </c>
      <c r="M137" s="28">
        <f t="shared" si="54"/>
        <v>13</v>
      </c>
      <c r="N137" s="28">
        <f t="shared" si="54"/>
        <v>0</v>
      </c>
    </row>
    <row r="138" spans="1:14" s="29" customFormat="1" ht="15.95" customHeight="1" x14ac:dyDescent="0.2">
      <c r="A138" s="101"/>
      <c r="B138" s="25" t="s">
        <v>12</v>
      </c>
      <c r="C138" s="24"/>
      <c r="D138" s="24"/>
      <c r="E138" s="26">
        <f>E132-E137</f>
        <v>2</v>
      </c>
      <c r="F138" s="25"/>
      <c r="G138" s="26">
        <f>G132-G137</f>
        <v>30</v>
      </c>
      <c r="H138" s="25"/>
      <c r="I138" s="25">
        <f t="shared" ref="I138:N138" si="55">I132-I137</f>
        <v>3</v>
      </c>
      <c r="J138" s="25">
        <f t="shared" si="55"/>
        <v>15</v>
      </c>
      <c r="K138" s="25">
        <f t="shared" si="55"/>
        <v>2</v>
      </c>
      <c r="L138" s="25">
        <f t="shared" si="55"/>
        <v>19</v>
      </c>
      <c r="M138" s="25">
        <f t="shared" si="55"/>
        <v>-12</v>
      </c>
      <c r="N138" s="25">
        <f t="shared" si="55"/>
        <v>3</v>
      </c>
    </row>
    <row r="139" spans="1:14" s="29" customFormat="1" ht="11.25" customHeight="1" x14ac:dyDescent="0.2">
      <c r="A139" s="93" t="s">
        <v>146</v>
      </c>
      <c r="B139" s="94"/>
      <c r="C139" s="95"/>
      <c r="D139" s="95"/>
      <c r="E139" s="96"/>
      <c r="F139" s="94"/>
      <c r="G139" s="96"/>
      <c r="H139" s="94"/>
      <c r="I139" s="94"/>
      <c r="J139" s="94"/>
      <c r="K139" s="94"/>
      <c r="L139" s="94"/>
      <c r="M139" s="94"/>
      <c r="N139" s="94"/>
    </row>
    <row r="140" spans="1:14" s="29" customFormat="1" ht="11.25" customHeight="1" x14ac:dyDescent="0.2">
      <c r="A140" s="97"/>
      <c r="B140" s="97"/>
      <c r="C140" s="98"/>
      <c r="D140" s="98" t="s">
        <v>2</v>
      </c>
      <c r="E140" s="99"/>
      <c r="F140" s="98"/>
      <c r="G140" s="99"/>
      <c r="H140" s="98"/>
      <c r="I140" s="98"/>
      <c r="J140" s="98"/>
      <c r="K140" s="98"/>
      <c r="L140" s="98"/>
      <c r="M140" s="98"/>
      <c r="N140" s="98"/>
    </row>
    <row r="141" spans="1:14" s="29" customFormat="1" ht="11.25" customHeight="1" x14ac:dyDescent="0.2">
      <c r="A141" s="97"/>
      <c r="B141" s="97"/>
      <c r="C141" s="98"/>
      <c r="D141" s="98" t="s">
        <v>3</v>
      </c>
      <c r="E141" s="99"/>
      <c r="F141" s="98"/>
      <c r="G141" s="99"/>
      <c r="H141" s="98"/>
      <c r="I141" s="98"/>
      <c r="J141" s="98"/>
      <c r="K141" s="98"/>
      <c r="L141" s="98"/>
      <c r="M141" s="98"/>
      <c r="N141" s="98"/>
    </row>
    <row r="142" spans="1:14" s="29" customFormat="1" ht="11.25" customHeight="1" x14ac:dyDescent="0.2">
      <c r="A142" s="97"/>
      <c r="B142" s="97"/>
      <c r="C142" s="98"/>
      <c r="D142" s="98" t="s">
        <v>4</v>
      </c>
      <c r="E142" s="99"/>
      <c r="F142" s="98"/>
      <c r="G142" s="99"/>
      <c r="H142" s="98"/>
      <c r="I142" s="98"/>
      <c r="J142" s="98"/>
      <c r="K142" s="98"/>
      <c r="L142" s="98"/>
      <c r="M142" s="98"/>
      <c r="N142" s="98"/>
    </row>
    <row r="143" spans="1:14" s="29" customFormat="1" ht="11.25" customHeight="1" x14ac:dyDescent="0.2">
      <c r="A143" s="97"/>
      <c r="B143" s="97"/>
      <c r="C143" s="98"/>
      <c r="D143" s="98" t="s">
        <v>5</v>
      </c>
      <c r="E143" s="99"/>
      <c r="F143" s="98"/>
      <c r="G143" s="99"/>
      <c r="H143" s="98"/>
      <c r="I143" s="98"/>
      <c r="J143" s="98"/>
      <c r="K143" s="98"/>
      <c r="L143" s="98"/>
      <c r="M143" s="98"/>
      <c r="N143" s="98"/>
    </row>
    <row r="144" spans="1:14" s="29" customFormat="1" ht="11.25" customHeight="1" x14ac:dyDescent="0.2">
      <c r="A144" s="97"/>
      <c r="B144" s="97"/>
      <c r="C144" s="100" t="s">
        <v>10</v>
      </c>
      <c r="D144" s="101"/>
      <c r="E144" s="102"/>
      <c r="F144" s="103"/>
      <c r="G144" s="102"/>
      <c r="H144" s="103"/>
      <c r="I144" s="103"/>
      <c r="J144" s="103"/>
      <c r="K144" s="103"/>
      <c r="L144" s="103"/>
      <c r="M144" s="103"/>
      <c r="N144" s="103"/>
    </row>
    <row r="145" spans="1:14" s="29" customFormat="1" ht="15.95" customHeight="1" x14ac:dyDescent="0.2">
      <c r="A145" s="97"/>
      <c r="B145" s="97"/>
      <c r="C145" s="98"/>
      <c r="D145" s="98" t="s">
        <v>151</v>
      </c>
      <c r="E145" s="99"/>
      <c r="F145" s="98"/>
      <c r="G145" s="99"/>
      <c r="H145" s="98"/>
      <c r="I145" s="98"/>
      <c r="J145" s="98"/>
      <c r="K145" s="98"/>
      <c r="L145" s="98"/>
      <c r="M145" s="98"/>
      <c r="N145" s="98"/>
    </row>
    <row r="146" spans="1:14" s="29" customFormat="1" ht="11.25" customHeight="1" x14ac:dyDescent="0.2">
      <c r="A146" s="97"/>
      <c r="B146" s="97"/>
      <c r="C146" s="98"/>
      <c r="D146" s="98" t="s">
        <v>152</v>
      </c>
      <c r="E146" s="99"/>
      <c r="F146" s="98"/>
      <c r="G146" s="99"/>
      <c r="H146" s="98"/>
      <c r="I146" s="98"/>
      <c r="J146" s="98"/>
      <c r="K146" s="98"/>
      <c r="L146" s="98"/>
      <c r="M146" s="98"/>
      <c r="N146" s="98"/>
    </row>
    <row r="147" spans="1:14" s="29" customFormat="1" ht="11.25" customHeight="1" x14ac:dyDescent="0.2">
      <c r="A147" s="97"/>
      <c r="B147" s="97"/>
      <c r="C147" s="101" t="s">
        <v>153</v>
      </c>
      <c r="D147" s="101"/>
      <c r="E147" s="102"/>
      <c r="F147" s="103"/>
      <c r="G147" s="102"/>
      <c r="H147" s="103"/>
      <c r="I147" s="103"/>
      <c r="J147" s="103"/>
      <c r="K147" s="103"/>
      <c r="L147" s="103"/>
      <c r="M147" s="103"/>
      <c r="N147" s="103"/>
    </row>
    <row r="148" spans="1:14" s="29" customFormat="1" ht="15.95" customHeight="1" x14ac:dyDescent="0.2">
      <c r="A148" s="97"/>
      <c r="B148" s="104" t="s">
        <v>6</v>
      </c>
      <c r="C148" s="104"/>
      <c r="D148" s="104"/>
      <c r="E148" s="105"/>
      <c r="F148" s="106"/>
      <c r="G148" s="105"/>
      <c r="H148" s="106"/>
      <c r="I148" s="106"/>
      <c r="J148" s="106"/>
      <c r="K148" s="106"/>
      <c r="L148" s="106"/>
      <c r="M148" s="106"/>
      <c r="N148" s="106"/>
    </row>
    <row r="149" spans="1:14" s="29" customFormat="1" ht="15.95" customHeight="1" x14ac:dyDescent="0.2">
      <c r="A149" s="97"/>
      <c r="B149" s="98"/>
      <c r="C149" s="101" t="s">
        <v>11</v>
      </c>
      <c r="D149" s="101"/>
      <c r="E149" s="102"/>
      <c r="F149" s="103"/>
      <c r="G149" s="102"/>
      <c r="H149" s="103"/>
      <c r="I149" s="103"/>
      <c r="J149" s="103"/>
      <c r="K149" s="103"/>
      <c r="L149" s="103"/>
      <c r="M149" s="103"/>
      <c r="N149" s="103"/>
    </row>
    <row r="150" spans="1:14" s="29" customFormat="1" ht="15.95" customHeight="1" x14ac:dyDescent="0.2">
      <c r="A150" s="97"/>
      <c r="B150" s="97"/>
      <c r="C150" s="98"/>
      <c r="D150" s="98" t="s">
        <v>151</v>
      </c>
      <c r="E150" s="99"/>
      <c r="F150" s="98"/>
      <c r="G150" s="99"/>
      <c r="H150" s="98"/>
      <c r="I150" s="98"/>
      <c r="J150" s="98"/>
      <c r="K150" s="98"/>
      <c r="L150" s="98"/>
      <c r="M150" s="98"/>
      <c r="N150" s="98"/>
    </row>
    <row r="151" spans="1:14" s="29" customFormat="1" ht="11.25" customHeight="1" x14ac:dyDescent="0.2">
      <c r="A151" s="97"/>
      <c r="B151" s="97"/>
      <c r="C151" s="98"/>
      <c r="D151" s="98" t="s">
        <v>152</v>
      </c>
      <c r="E151" s="99"/>
      <c r="F151" s="98"/>
      <c r="G151" s="99"/>
      <c r="H151" s="98"/>
      <c r="I151" s="98"/>
      <c r="J151" s="98"/>
      <c r="K151" s="98"/>
      <c r="L151" s="98"/>
      <c r="M151" s="98"/>
      <c r="N151" s="98"/>
    </row>
    <row r="152" spans="1:14" s="29" customFormat="1" ht="11.25" customHeight="1" x14ac:dyDescent="0.2">
      <c r="A152" s="97"/>
      <c r="B152" s="97"/>
      <c r="C152" s="101" t="s">
        <v>153</v>
      </c>
      <c r="D152" s="101"/>
      <c r="E152" s="102"/>
      <c r="F152" s="103"/>
      <c r="G152" s="102"/>
      <c r="H152" s="103"/>
      <c r="I152" s="103"/>
      <c r="J152" s="103"/>
      <c r="K152" s="103"/>
      <c r="L152" s="103"/>
      <c r="M152" s="103"/>
      <c r="N152" s="103"/>
    </row>
    <row r="153" spans="1:14" s="29" customFormat="1" ht="15.95" customHeight="1" x14ac:dyDescent="0.2">
      <c r="A153" s="98"/>
      <c r="B153" s="104" t="s">
        <v>7</v>
      </c>
      <c r="C153" s="107"/>
      <c r="D153" s="107"/>
      <c r="E153" s="105"/>
      <c r="F153" s="106"/>
      <c r="G153" s="105"/>
      <c r="H153" s="106"/>
      <c r="I153" s="106"/>
      <c r="J153" s="106"/>
      <c r="K153" s="106"/>
      <c r="L153" s="106"/>
      <c r="M153" s="106"/>
      <c r="N153" s="106"/>
    </row>
    <row r="154" spans="1:14" s="29" customFormat="1" ht="15.95" customHeight="1" x14ac:dyDescent="0.2">
      <c r="A154" s="101"/>
      <c r="B154" s="104" t="s">
        <v>12</v>
      </c>
      <c r="C154" s="107"/>
      <c r="D154" s="107"/>
      <c r="E154" s="108"/>
      <c r="F154" s="104"/>
      <c r="G154" s="108"/>
      <c r="H154" s="104"/>
      <c r="I154" s="104"/>
      <c r="J154" s="104"/>
      <c r="K154" s="104"/>
      <c r="L154" s="104"/>
      <c r="M154" s="104"/>
      <c r="N154" s="104"/>
    </row>
    <row r="155" spans="1:14" s="29" customFormat="1" ht="11.25" customHeight="1" x14ac:dyDescent="0.2">
      <c r="A155" s="93" t="s">
        <v>147</v>
      </c>
      <c r="B155" s="94"/>
      <c r="C155" s="95"/>
      <c r="D155" s="95"/>
      <c r="E155" s="96"/>
      <c r="F155" s="94"/>
      <c r="G155" s="96"/>
      <c r="H155" s="94"/>
      <c r="I155" s="94"/>
      <c r="J155" s="94"/>
      <c r="K155" s="94"/>
      <c r="L155" s="94"/>
      <c r="M155" s="94"/>
      <c r="N155" s="94"/>
    </row>
    <row r="156" spans="1:14" s="29" customFormat="1" ht="11.25" customHeight="1" x14ac:dyDescent="0.2">
      <c r="A156" s="97"/>
      <c r="B156" s="97"/>
      <c r="C156" s="98"/>
      <c r="D156" s="98" t="s">
        <v>2</v>
      </c>
      <c r="E156" s="99"/>
      <c r="F156" s="98"/>
      <c r="G156" s="99"/>
      <c r="H156" s="98"/>
      <c r="I156" s="98"/>
      <c r="J156" s="98"/>
      <c r="K156" s="98"/>
      <c r="L156" s="98"/>
      <c r="M156" s="98"/>
      <c r="N156" s="98"/>
    </row>
    <row r="157" spans="1:14" s="29" customFormat="1" ht="11.25" customHeight="1" x14ac:dyDescent="0.2">
      <c r="A157" s="97"/>
      <c r="B157" s="97"/>
      <c r="C157" s="98"/>
      <c r="D157" s="98" t="s">
        <v>3</v>
      </c>
      <c r="E157" s="99"/>
      <c r="F157" s="98"/>
      <c r="G157" s="99"/>
      <c r="H157" s="98"/>
      <c r="I157" s="98"/>
      <c r="J157" s="98"/>
      <c r="K157" s="98"/>
      <c r="L157" s="98"/>
      <c r="M157" s="98"/>
      <c r="N157" s="98"/>
    </row>
    <row r="158" spans="1:14" s="29" customFormat="1" ht="11.25" customHeight="1" x14ac:dyDescent="0.2">
      <c r="A158" s="97"/>
      <c r="B158" s="97"/>
      <c r="C158" s="98"/>
      <c r="D158" s="98" t="s">
        <v>4</v>
      </c>
      <c r="E158" s="99"/>
      <c r="F158" s="98"/>
      <c r="G158" s="99"/>
      <c r="H158" s="98"/>
      <c r="I158" s="98"/>
      <c r="J158" s="98"/>
      <c r="K158" s="98"/>
      <c r="L158" s="98"/>
      <c r="M158" s="98"/>
      <c r="N158" s="98"/>
    </row>
    <row r="159" spans="1:14" s="29" customFormat="1" ht="11.25" customHeight="1" x14ac:dyDescent="0.2">
      <c r="A159" s="97"/>
      <c r="B159" s="97"/>
      <c r="C159" s="98"/>
      <c r="D159" s="98" t="s">
        <v>5</v>
      </c>
      <c r="E159" s="99"/>
      <c r="F159" s="98"/>
      <c r="G159" s="99"/>
      <c r="H159" s="98"/>
      <c r="I159" s="98"/>
      <c r="J159" s="98"/>
      <c r="K159" s="98"/>
      <c r="L159" s="98"/>
      <c r="M159" s="98"/>
      <c r="N159" s="98"/>
    </row>
    <row r="160" spans="1:14" s="29" customFormat="1" ht="11.25" customHeight="1" x14ac:dyDescent="0.2">
      <c r="A160" s="97"/>
      <c r="B160" s="97"/>
      <c r="C160" s="100" t="s">
        <v>10</v>
      </c>
      <c r="D160" s="101"/>
      <c r="E160" s="102"/>
      <c r="F160" s="103"/>
      <c r="G160" s="102"/>
      <c r="H160" s="103"/>
      <c r="I160" s="103"/>
      <c r="J160" s="103"/>
      <c r="K160" s="103"/>
      <c r="L160" s="103"/>
      <c r="M160" s="103"/>
      <c r="N160" s="103"/>
    </row>
    <row r="161" spans="1:14" s="29" customFormat="1" ht="15.95" customHeight="1" x14ac:dyDescent="0.2">
      <c r="A161" s="97"/>
      <c r="B161" s="97"/>
      <c r="C161" s="98"/>
      <c r="D161" s="98" t="s">
        <v>151</v>
      </c>
      <c r="E161" s="99"/>
      <c r="F161" s="98"/>
      <c r="G161" s="99"/>
      <c r="H161" s="98"/>
      <c r="I161" s="98"/>
      <c r="J161" s="98"/>
      <c r="K161" s="98"/>
      <c r="L161" s="98"/>
      <c r="M161" s="98"/>
      <c r="N161" s="98"/>
    </row>
    <row r="162" spans="1:14" s="29" customFormat="1" ht="11.25" customHeight="1" x14ac:dyDescent="0.2">
      <c r="A162" s="97"/>
      <c r="B162" s="97"/>
      <c r="C162" s="98"/>
      <c r="D162" s="98" t="s">
        <v>152</v>
      </c>
      <c r="E162" s="99"/>
      <c r="F162" s="98"/>
      <c r="G162" s="99"/>
      <c r="H162" s="98"/>
      <c r="I162" s="98"/>
      <c r="J162" s="98"/>
      <c r="K162" s="98"/>
      <c r="L162" s="98"/>
      <c r="M162" s="98"/>
      <c r="N162" s="98"/>
    </row>
    <row r="163" spans="1:14" s="29" customFormat="1" ht="11.25" customHeight="1" x14ac:dyDescent="0.2">
      <c r="A163" s="97"/>
      <c r="B163" s="97"/>
      <c r="C163" s="101" t="s">
        <v>153</v>
      </c>
      <c r="D163" s="101"/>
      <c r="E163" s="102"/>
      <c r="F163" s="103"/>
      <c r="G163" s="102"/>
      <c r="H163" s="103"/>
      <c r="I163" s="103"/>
      <c r="J163" s="103"/>
      <c r="K163" s="103"/>
      <c r="L163" s="103"/>
      <c r="M163" s="103"/>
      <c r="N163" s="103"/>
    </row>
    <row r="164" spans="1:14" s="29" customFormat="1" ht="15.95" customHeight="1" x14ac:dyDescent="0.2">
      <c r="A164" s="97"/>
      <c r="B164" s="104" t="s">
        <v>6</v>
      </c>
      <c r="C164" s="104"/>
      <c r="D164" s="104"/>
      <c r="E164" s="105"/>
      <c r="F164" s="106"/>
      <c r="G164" s="105"/>
      <c r="H164" s="106"/>
      <c r="I164" s="106"/>
      <c r="J164" s="106"/>
      <c r="K164" s="106"/>
      <c r="L164" s="106"/>
      <c r="M164" s="106"/>
      <c r="N164" s="106"/>
    </row>
    <row r="165" spans="1:14" s="29" customFormat="1" ht="15.95" customHeight="1" x14ac:dyDescent="0.2">
      <c r="A165" s="97"/>
      <c r="B165" s="98"/>
      <c r="C165" s="101" t="s">
        <v>11</v>
      </c>
      <c r="D165" s="101"/>
      <c r="E165" s="102"/>
      <c r="F165" s="103"/>
      <c r="G165" s="102"/>
      <c r="H165" s="103"/>
      <c r="I165" s="103"/>
      <c r="J165" s="103"/>
      <c r="K165" s="103"/>
      <c r="L165" s="103"/>
      <c r="M165" s="103"/>
      <c r="N165" s="103"/>
    </row>
    <row r="166" spans="1:14" s="29" customFormat="1" ht="15.95" customHeight="1" x14ac:dyDescent="0.2">
      <c r="A166" s="97"/>
      <c r="B166" s="97"/>
      <c r="C166" s="98"/>
      <c r="D166" s="98" t="s">
        <v>151</v>
      </c>
      <c r="E166" s="99"/>
      <c r="F166" s="98"/>
      <c r="G166" s="99"/>
      <c r="H166" s="98"/>
      <c r="I166" s="98"/>
      <c r="J166" s="98"/>
      <c r="K166" s="98"/>
      <c r="L166" s="98"/>
      <c r="M166" s="98"/>
      <c r="N166" s="98"/>
    </row>
    <row r="167" spans="1:14" s="29" customFormat="1" ht="11.25" customHeight="1" x14ac:dyDescent="0.2">
      <c r="A167" s="97"/>
      <c r="B167" s="97"/>
      <c r="C167" s="98"/>
      <c r="D167" s="98" t="s">
        <v>152</v>
      </c>
      <c r="E167" s="99"/>
      <c r="F167" s="98"/>
      <c r="G167" s="99"/>
      <c r="H167" s="98"/>
      <c r="I167" s="98"/>
      <c r="J167" s="98"/>
      <c r="K167" s="98"/>
      <c r="L167" s="98"/>
      <c r="M167" s="98"/>
      <c r="N167" s="98"/>
    </row>
    <row r="168" spans="1:14" s="29" customFormat="1" ht="11.25" customHeight="1" x14ac:dyDescent="0.2">
      <c r="A168" s="97"/>
      <c r="B168" s="97"/>
      <c r="C168" s="101" t="s">
        <v>153</v>
      </c>
      <c r="D168" s="101"/>
      <c r="E168" s="102"/>
      <c r="F168" s="103"/>
      <c r="G168" s="102"/>
      <c r="H168" s="103"/>
      <c r="I168" s="103"/>
      <c r="J168" s="103"/>
      <c r="K168" s="103"/>
      <c r="L168" s="103"/>
      <c r="M168" s="103"/>
      <c r="N168" s="103"/>
    </row>
    <row r="169" spans="1:14" s="29" customFormat="1" ht="15.95" customHeight="1" x14ac:dyDescent="0.2">
      <c r="A169" s="98"/>
      <c r="B169" s="104" t="s">
        <v>7</v>
      </c>
      <c r="C169" s="107"/>
      <c r="D169" s="107"/>
      <c r="E169" s="105"/>
      <c r="F169" s="106"/>
      <c r="G169" s="105"/>
      <c r="H169" s="106"/>
      <c r="I169" s="106"/>
      <c r="J169" s="106"/>
      <c r="K169" s="106"/>
      <c r="L169" s="106"/>
      <c r="M169" s="106"/>
      <c r="N169" s="106"/>
    </row>
    <row r="170" spans="1:14" s="29" customFormat="1" ht="15.95" customHeight="1" x14ac:dyDescent="0.2">
      <c r="A170" s="101"/>
      <c r="B170" s="104" t="s">
        <v>12</v>
      </c>
      <c r="C170" s="107"/>
      <c r="D170" s="107"/>
      <c r="E170" s="108"/>
      <c r="F170" s="104"/>
      <c r="G170" s="108"/>
      <c r="H170" s="104"/>
      <c r="I170" s="104"/>
      <c r="J170" s="104"/>
      <c r="K170" s="104"/>
      <c r="L170" s="104"/>
      <c r="M170" s="104"/>
      <c r="N170" s="104"/>
    </row>
    <row r="171" spans="1:14" s="29" customFormat="1" ht="11.25" customHeight="1" x14ac:dyDescent="0.2">
      <c r="A171" s="93" t="s">
        <v>148</v>
      </c>
      <c r="B171" s="94"/>
      <c r="C171" s="95"/>
      <c r="D171" s="95"/>
      <c r="E171" s="96"/>
      <c r="F171" s="94"/>
      <c r="G171" s="96"/>
      <c r="H171" s="94"/>
      <c r="I171" s="94"/>
      <c r="J171" s="94"/>
      <c r="K171" s="94"/>
      <c r="L171" s="94"/>
      <c r="M171" s="94"/>
      <c r="N171" s="94"/>
    </row>
    <row r="172" spans="1:14" s="29" customFormat="1" ht="11.25" customHeight="1" x14ac:dyDescent="0.2">
      <c r="A172" s="97"/>
      <c r="B172" s="97"/>
      <c r="C172" s="98"/>
      <c r="D172" s="98" t="s">
        <v>2</v>
      </c>
      <c r="E172" s="99"/>
      <c r="F172" s="98"/>
      <c r="G172" s="99"/>
      <c r="H172" s="98"/>
      <c r="I172" s="98"/>
      <c r="J172" s="98"/>
      <c r="K172" s="98"/>
      <c r="L172" s="98"/>
      <c r="M172" s="98"/>
      <c r="N172" s="98"/>
    </row>
    <row r="173" spans="1:14" s="29" customFormat="1" ht="11.25" customHeight="1" x14ac:dyDescent="0.2">
      <c r="A173" s="97"/>
      <c r="B173" s="97"/>
      <c r="C173" s="98"/>
      <c r="D173" s="98" t="s">
        <v>3</v>
      </c>
      <c r="E173" s="99"/>
      <c r="F173" s="98"/>
      <c r="G173" s="99"/>
      <c r="H173" s="98"/>
      <c r="I173" s="98"/>
      <c r="J173" s="98"/>
      <c r="K173" s="98"/>
      <c r="L173" s="98"/>
      <c r="M173" s="98"/>
      <c r="N173" s="98"/>
    </row>
    <row r="174" spans="1:14" s="29" customFormat="1" ht="11.25" customHeight="1" x14ac:dyDescent="0.2">
      <c r="A174" s="97"/>
      <c r="B174" s="97"/>
      <c r="C174" s="98"/>
      <c r="D174" s="98" t="s">
        <v>4</v>
      </c>
      <c r="E174" s="99"/>
      <c r="F174" s="98"/>
      <c r="G174" s="99"/>
      <c r="H174" s="98"/>
      <c r="I174" s="98"/>
      <c r="J174" s="98"/>
      <c r="K174" s="98"/>
      <c r="L174" s="98"/>
      <c r="M174" s="98"/>
      <c r="N174" s="98"/>
    </row>
    <row r="175" spans="1:14" s="29" customFormat="1" ht="11.25" customHeight="1" x14ac:dyDescent="0.2">
      <c r="A175" s="97"/>
      <c r="B175" s="97"/>
      <c r="C175" s="98"/>
      <c r="D175" s="98" t="s">
        <v>5</v>
      </c>
      <c r="E175" s="99"/>
      <c r="F175" s="98"/>
      <c r="G175" s="99"/>
      <c r="H175" s="98"/>
      <c r="I175" s="98"/>
      <c r="J175" s="98"/>
      <c r="K175" s="98"/>
      <c r="L175" s="98"/>
      <c r="M175" s="98"/>
      <c r="N175" s="98"/>
    </row>
    <row r="176" spans="1:14" s="29" customFormat="1" ht="11.25" customHeight="1" x14ac:dyDescent="0.2">
      <c r="A176" s="97"/>
      <c r="B176" s="97"/>
      <c r="C176" s="100" t="s">
        <v>10</v>
      </c>
      <c r="D176" s="101"/>
      <c r="E176" s="102"/>
      <c r="F176" s="103"/>
      <c r="G176" s="102"/>
      <c r="H176" s="103"/>
      <c r="I176" s="103"/>
      <c r="J176" s="103"/>
      <c r="K176" s="103"/>
      <c r="L176" s="103"/>
      <c r="M176" s="103"/>
      <c r="N176" s="103"/>
    </row>
    <row r="177" spans="1:14" s="29" customFormat="1" ht="15.95" customHeight="1" x14ac:dyDescent="0.2">
      <c r="A177" s="97"/>
      <c r="B177" s="97"/>
      <c r="C177" s="98"/>
      <c r="D177" s="98" t="s">
        <v>151</v>
      </c>
      <c r="E177" s="99"/>
      <c r="F177" s="98"/>
      <c r="G177" s="99"/>
      <c r="H177" s="98"/>
      <c r="I177" s="98"/>
      <c r="J177" s="98"/>
      <c r="K177" s="98"/>
      <c r="L177" s="98"/>
      <c r="M177" s="98"/>
      <c r="N177" s="98"/>
    </row>
    <row r="178" spans="1:14" s="29" customFormat="1" ht="11.25" customHeight="1" x14ac:dyDescent="0.2">
      <c r="A178" s="97"/>
      <c r="B178" s="97"/>
      <c r="C178" s="98"/>
      <c r="D178" s="98" t="s">
        <v>152</v>
      </c>
      <c r="E178" s="99"/>
      <c r="F178" s="98"/>
      <c r="G178" s="99"/>
      <c r="H178" s="98"/>
      <c r="I178" s="98"/>
      <c r="J178" s="98"/>
      <c r="K178" s="98"/>
      <c r="L178" s="98"/>
      <c r="M178" s="98"/>
      <c r="N178" s="98"/>
    </row>
    <row r="179" spans="1:14" s="29" customFormat="1" ht="11.25" customHeight="1" x14ac:dyDescent="0.2">
      <c r="A179" s="97"/>
      <c r="B179" s="97"/>
      <c r="C179" s="101" t="s">
        <v>153</v>
      </c>
      <c r="D179" s="101"/>
      <c r="E179" s="102"/>
      <c r="F179" s="103"/>
      <c r="G179" s="102"/>
      <c r="H179" s="103"/>
      <c r="I179" s="103"/>
      <c r="J179" s="103"/>
      <c r="K179" s="103"/>
      <c r="L179" s="103"/>
      <c r="M179" s="103"/>
      <c r="N179" s="103"/>
    </row>
    <row r="180" spans="1:14" s="29" customFormat="1" ht="15.95" customHeight="1" x14ac:dyDescent="0.2">
      <c r="A180" s="97"/>
      <c r="B180" s="104" t="s">
        <v>6</v>
      </c>
      <c r="C180" s="104"/>
      <c r="D180" s="104"/>
      <c r="E180" s="105"/>
      <c r="F180" s="106"/>
      <c r="G180" s="105"/>
      <c r="H180" s="106"/>
      <c r="I180" s="106"/>
      <c r="J180" s="106"/>
      <c r="K180" s="106"/>
      <c r="L180" s="106"/>
      <c r="M180" s="106"/>
      <c r="N180" s="106"/>
    </row>
    <row r="181" spans="1:14" s="29" customFormat="1" ht="15.95" customHeight="1" x14ac:dyDescent="0.2">
      <c r="A181" s="97"/>
      <c r="B181" s="98"/>
      <c r="C181" s="101" t="s">
        <v>11</v>
      </c>
      <c r="D181" s="101"/>
      <c r="E181" s="102"/>
      <c r="F181" s="103"/>
      <c r="G181" s="102"/>
      <c r="H181" s="103"/>
      <c r="I181" s="103"/>
      <c r="J181" s="103"/>
      <c r="K181" s="103"/>
      <c r="L181" s="103"/>
      <c r="M181" s="103"/>
      <c r="N181" s="103"/>
    </row>
    <row r="182" spans="1:14" s="29" customFormat="1" ht="15.95" customHeight="1" x14ac:dyDescent="0.2">
      <c r="A182" s="97"/>
      <c r="B182" s="97"/>
      <c r="C182" s="98"/>
      <c r="D182" s="98" t="s">
        <v>151</v>
      </c>
      <c r="E182" s="99"/>
      <c r="F182" s="98"/>
      <c r="G182" s="99"/>
      <c r="H182" s="98"/>
      <c r="I182" s="98"/>
      <c r="J182" s="98"/>
      <c r="K182" s="98"/>
      <c r="L182" s="98"/>
      <c r="M182" s="98"/>
      <c r="N182" s="98"/>
    </row>
    <row r="183" spans="1:14" s="29" customFormat="1" ht="11.25" customHeight="1" x14ac:dyDescent="0.2">
      <c r="A183" s="97"/>
      <c r="B183" s="97"/>
      <c r="C183" s="98"/>
      <c r="D183" s="98" t="s">
        <v>152</v>
      </c>
      <c r="E183" s="99"/>
      <c r="F183" s="98"/>
      <c r="G183" s="99"/>
      <c r="H183" s="98"/>
      <c r="I183" s="98"/>
      <c r="J183" s="98"/>
      <c r="K183" s="98"/>
      <c r="L183" s="98"/>
      <c r="M183" s="98"/>
      <c r="N183" s="98"/>
    </row>
    <row r="184" spans="1:14" s="29" customFormat="1" ht="11.25" customHeight="1" x14ac:dyDescent="0.2">
      <c r="A184" s="97"/>
      <c r="B184" s="97"/>
      <c r="C184" s="101" t="s">
        <v>153</v>
      </c>
      <c r="D184" s="101"/>
      <c r="E184" s="102"/>
      <c r="F184" s="103"/>
      <c r="G184" s="102"/>
      <c r="H184" s="103"/>
      <c r="I184" s="103"/>
      <c r="J184" s="103"/>
      <c r="K184" s="103"/>
      <c r="L184" s="103"/>
      <c r="M184" s="103"/>
      <c r="N184" s="103"/>
    </row>
    <row r="185" spans="1:14" s="29" customFormat="1" ht="15.95" customHeight="1" x14ac:dyDescent="0.2">
      <c r="A185" s="98"/>
      <c r="B185" s="104" t="s">
        <v>7</v>
      </c>
      <c r="C185" s="107"/>
      <c r="D185" s="107"/>
      <c r="E185" s="105"/>
      <c r="F185" s="106"/>
      <c r="G185" s="105"/>
      <c r="H185" s="106"/>
      <c r="I185" s="106"/>
      <c r="J185" s="106"/>
      <c r="K185" s="106"/>
      <c r="L185" s="106"/>
      <c r="M185" s="106"/>
      <c r="N185" s="106"/>
    </row>
    <row r="186" spans="1:14" s="29" customFormat="1" ht="15.95" customHeight="1" x14ac:dyDescent="0.2">
      <c r="A186" s="101"/>
      <c r="B186" s="104" t="s">
        <v>12</v>
      </c>
      <c r="C186" s="107"/>
      <c r="D186" s="107"/>
      <c r="E186" s="108"/>
      <c r="F186" s="104"/>
      <c r="G186" s="108"/>
      <c r="H186" s="104"/>
      <c r="I186" s="104"/>
      <c r="J186" s="104"/>
      <c r="K186" s="104"/>
      <c r="L186" s="104"/>
      <c r="M186" s="104"/>
      <c r="N186" s="104"/>
    </row>
    <row r="187" spans="1:14" s="29" customFormat="1" ht="11.25" customHeight="1" x14ac:dyDescent="0.2">
      <c r="A187" s="93" t="s">
        <v>149</v>
      </c>
      <c r="B187" s="94"/>
      <c r="C187" s="95"/>
      <c r="D187" s="95"/>
      <c r="E187" s="96"/>
      <c r="F187" s="94"/>
      <c r="G187" s="96"/>
      <c r="H187" s="94"/>
      <c r="I187" s="94"/>
      <c r="J187" s="94"/>
      <c r="K187" s="94"/>
      <c r="L187" s="94"/>
      <c r="M187" s="94"/>
      <c r="N187" s="94"/>
    </row>
    <row r="188" spans="1:14" s="29" customFormat="1" ht="11.25" customHeight="1" x14ac:dyDescent="0.2">
      <c r="A188" s="97"/>
      <c r="B188" s="97"/>
      <c r="C188" s="98"/>
      <c r="D188" s="98" t="s">
        <v>2</v>
      </c>
      <c r="E188" s="99"/>
      <c r="F188" s="98"/>
      <c r="G188" s="99"/>
      <c r="H188" s="98"/>
      <c r="I188" s="98"/>
      <c r="J188" s="98"/>
      <c r="K188" s="98"/>
      <c r="L188" s="98"/>
      <c r="M188" s="98"/>
      <c r="N188" s="98"/>
    </row>
    <row r="189" spans="1:14" s="29" customFormat="1" ht="11.25" customHeight="1" x14ac:dyDescent="0.2">
      <c r="A189" s="97"/>
      <c r="B189" s="97"/>
      <c r="C189" s="98"/>
      <c r="D189" s="98" t="s">
        <v>3</v>
      </c>
      <c r="E189" s="99"/>
      <c r="F189" s="98"/>
      <c r="G189" s="99"/>
      <c r="H189" s="98"/>
      <c r="I189" s="98"/>
      <c r="J189" s="98"/>
      <c r="K189" s="98"/>
      <c r="L189" s="98"/>
      <c r="M189" s="98"/>
      <c r="N189" s="98"/>
    </row>
    <row r="190" spans="1:14" s="29" customFormat="1" ht="11.25" customHeight="1" x14ac:dyDescent="0.2">
      <c r="A190" s="97"/>
      <c r="B190" s="97"/>
      <c r="C190" s="98"/>
      <c r="D190" s="98" t="s">
        <v>4</v>
      </c>
      <c r="E190" s="99"/>
      <c r="F190" s="98"/>
      <c r="G190" s="99"/>
      <c r="H190" s="98"/>
      <c r="I190" s="98"/>
      <c r="J190" s="98"/>
      <c r="K190" s="98"/>
      <c r="L190" s="98"/>
      <c r="M190" s="98"/>
      <c r="N190" s="98"/>
    </row>
    <row r="191" spans="1:14" s="29" customFormat="1" ht="11.25" customHeight="1" x14ac:dyDescent="0.2">
      <c r="A191" s="97"/>
      <c r="B191" s="97"/>
      <c r="C191" s="98"/>
      <c r="D191" s="98" t="s">
        <v>5</v>
      </c>
      <c r="E191" s="99"/>
      <c r="F191" s="98"/>
      <c r="G191" s="99"/>
      <c r="H191" s="98"/>
      <c r="I191" s="98"/>
      <c r="J191" s="98"/>
      <c r="K191" s="98"/>
      <c r="L191" s="98"/>
      <c r="M191" s="98"/>
      <c r="N191" s="98"/>
    </row>
    <row r="192" spans="1:14" s="29" customFormat="1" ht="11.25" customHeight="1" x14ac:dyDescent="0.2">
      <c r="A192" s="97"/>
      <c r="B192" s="97"/>
      <c r="C192" s="100" t="s">
        <v>10</v>
      </c>
      <c r="D192" s="101"/>
      <c r="E192" s="102"/>
      <c r="F192" s="103"/>
      <c r="G192" s="102"/>
      <c r="H192" s="103"/>
      <c r="I192" s="103"/>
      <c r="J192" s="103"/>
      <c r="K192" s="103"/>
      <c r="L192" s="103"/>
      <c r="M192" s="103"/>
      <c r="N192" s="103"/>
    </row>
    <row r="193" spans="1:14" s="29" customFormat="1" ht="15.95" customHeight="1" x14ac:dyDescent="0.2">
      <c r="A193" s="97"/>
      <c r="B193" s="97"/>
      <c r="C193" s="98"/>
      <c r="D193" s="98" t="s">
        <v>151</v>
      </c>
      <c r="E193" s="99"/>
      <c r="F193" s="98"/>
      <c r="G193" s="99"/>
      <c r="H193" s="98"/>
      <c r="I193" s="98"/>
      <c r="J193" s="98"/>
      <c r="K193" s="98"/>
      <c r="L193" s="98"/>
      <c r="M193" s="98"/>
      <c r="N193" s="98"/>
    </row>
    <row r="194" spans="1:14" s="29" customFormat="1" ht="11.25" customHeight="1" x14ac:dyDescent="0.2">
      <c r="A194" s="97"/>
      <c r="B194" s="97"/>
      <c r="C194" s="98"/>
      <c r="D194" s="98" t="s">
        <v>152</v>
      </c>
      <c r="E194" s="99"/>
      <c r="F194" s="98"/>
      <c r="G194" s="99"/>
      <c r="H194" s="98"/>
      <c r="I194" s="98"/>
      <c r="J194" s="98"/>
      <c r="K194" s="98"/>
      <c r="L194" s="98"/>
      <c r="M194" s="98"/>
      <c r="N194" s="98"/>
    </row>
    <row r="195" spans="1:14" s="29" customFormat="1" ht="11.25" customHeight="1" x14ac:dyDescent="0.2">
      <c r="A195" s="97"/>
      <c r="B195" s="97"/>
      <c r="C195" s="101" t="s">
        <v>153</v>
      </c>
      <c r="D195" s="101"/>
      <c r="E195" s="102"/>
      <c r="F195" s="103"/>
      <c r="G195" s="102"/>
      <c r="H195" s="103"/>
      <c r="I195" s="103"/>
      <c r="J195" s="103"/>
      <c r="K195" s="103"/>
      <c r="L195" s="103"/>
      <c r="M195" s="103"/>
      <c r="N195" s="103"/>
    </row>
    <row r="196" spans="1:14" s="29" customFormat="1" ht="15.95" customHeight="1" x14ac:dyDescent="0.2">
      <c r="A196" s="97"/>
      <c r="B196" s="104" t="s">
        <v>6</v>
      </c>
      <c r="C196" s="104"/>
      <c r="D196" s="104"/>
      <c r="E196" s="105"/>
      <c r="F196" s="106"/>
      <c r="G196" s="105"/>
      <c r="H196" s="106"/>
      <c r="I196" s="106"/>
      <c r="J196" s="106"/>
      <c r="K196" s="106"/>
      <c r="L196" s="106"/>
      <c r="M196" s="106"/>
      <c r="N196" s="106"/>
    </row>
    <row r="197" spans="1:14" s="29" customFormat="1" ht="15.95" customHeight="1" x14ac:dyDescent="0.2">
      <c r="A197" s="97"/>
      <c r="B197" s="98"/>
      <c r="C197" s="101" t="s">
        <v>11</v>
      </c>
      <c r="D197" s="101"/>
      <c r="E197" s="102"/>
      <c r="F197" s="103"/>
      <c r="G197" s="102"/>
      <c r="H197" s="103"/>
      <c r="I197" s="103"/>
      <c r="J197" s="103"/>
      <c r="K197" s="103"/>
      <c r="L197" s="103"/>
      <c r="M197" s="103"/>
      <c r="N197" s="103"/>
    </row>
    <row r="198" spans="1:14" s="29" customFormat="1" ht="15.95" customHeight="1" x14ac:dyDescent="0.2">
      <c r="A198" s="97"/>
      <c r="B198" s="97"/>
      <c r="C198" s="98"/>
      <c r="D198" s="98" t="s">
        <v>151</v>
      </c>
      <c r="E198" s="99"/>
      <c r="F198" s="98"/>
      <c r="G198" s="99"/>
      <c r="H198" s="98"/>
      <c r="I198" s="98"/>
      <c r="J198" s="98"/>
      <c r="K198" s="98"/>
      <c r="L198" s="98"/>
      <c r="M198" s="98"/>
      <c r="N198" s="98"/>
    </row>
    <row r="199" spans="1:14" s="29" customFormat="1" ht="11.25" customHeight="1" x14ac:dyDescent="0.2">
      <c r="A199" s="97"/>
      <c r="B199" s="97"/>
      <c r="C199" s="98"/>
      <c r="D199" s="98" t="s">
        <v>152</v>
      </c>
      <c r="E199" s="99"/>
      <c r="F199" s="98"/>
      <c r="G199" s="99"/>
      <c r="H199" s="98"/>
      <c r="I199" s="98"/>
      <c r="J199" s="98"/>
      <c r="K199" s="98"/>
      <c r="L199" s="98"/>
      <c r="M199" s="98"/>
      <c r="N199" s="98"/>
    </row>
    <row r="200" spans="1:14" s="29" customFormat="1" ht="11.25" customHeight="1" x14ac:dyDescent="0.2">
      <c r="A200" s="97"/>
      <c r="B200" s="97"/>
      <c r="C200" s="101" t="s">
        <v>153</v>
      </c>
      <c r="D200" s="101"/>
      <c r="E200" s="102"/>
      <c r="F200" s="103"/>
      <c r="G200" s="102"/>
      <c r="H200" s="103"/>
      <c r="I200" s="103"/>
      <c r="J200" s="103"/>
      <c r="K200" s="103"/>
      <c r="L200" s="103"/>
      <c r="M200" s="103"/>
      <c r="N200" s="103"/>
    </row>
    <row r="201" spans="1:14" s="29" customFormat="1" ht="15.95" customHeight="1" x14ac:dyDescent="0.2">
      <c r="A201" s="98"/>
      <c r="B201" s="104" t="s">
        <v>7</v>
      </c>
      <c r="C201" s="107"/>
      <c r="D201" s="107"/>
      <c r="E201" s="105"/>
      <c r="F201" s="106"/>
      <c r="G201" s="105"/>
      <c r="H201" s="106"/>
      <c r="I201" s="106"/>
      <c r="J201" s="106"/>
      <c r="K201" s="106"/>
      <c r="L201" s="106"/>
      <c r="M201" s="106"/>
      <c r="N201" s="106"/>
    </row>
    <row r="202" spans="1:14" s="29" customFormat="1" ht="15.95" customHeight="1" x14ac:dyDescent="0.2">
      <c r="A202" s="101"/>
      <c r="B202" s="104" t="s">
        <v>12</v>
      </c>
      <c r="C202" s="107"/>
      <c r="D202" s="107"/>
      <c r="E202" s="108"/>
      <c r="F202" s="104"/>
      <c r="G202" s="108"/>
      <c r="H202" s="104"/>
      <c r="I202" s="104"/>
      <c r="J202" s="104"/>
      <c r="K202" s="104"/>
      <c r="L202" s="104"/>
      <c r="M202" s="104"/>
      <c r="N202" s="104"/>
    </row>
    <row r="203" spans="1:14" s="17" customFormat="1" ht="11.25" customHeight="1" x14ac:dyDescent="0.2">
      <c r="A203" s="18" t="s">
        <v>150</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56">I188+I172+I156+I140+I124+I108+I92+I76+I60+I44+I28+I12</f>
        <v>0</v>
      </c>
      <c r="J204" s="16">
        <f t="shared" si="56"/>
        <v>0</v>
      </c>
      <c r="K204" s="16">
        <f t="shared" si="56"/>
        <v>0</v>
      </c>
      <c r="L204" s="16">
        <f t="shared" si="56"/>
        <v>0</v>
      </c>
      <c r="M204" s="16">
        <f t="shared" si="56"/>
        <v>0</v>
      </c>
      <c r="N204" s="16">
        <f t="shared" si="56"/>
        <v>1</v>
      </c>
    </row>
    <row r="205" spans="1:14" s="17" customFormat="1" ht="11.25" customHeight="1" x14ac:dyDescent="0.2">
      <c r="C205" s="16"/>
      <c r="D205" s="16" t="s">
        <v>3</v>
      </c>
      <c r="E205" s="22">
        <f t="shared" ref="E205:G210" si="57">E189+E173+E157+E141+E125+E109+E93+E77+E61+E45+E29+E13</f>
        <v>4</v>
      </c>
      <c r="F205" s="16"/>
      <c r="G205" s="22">
        <f t="shared" si="57"/>
        <v>41</v>
      </c>
      <c r="H205" s="16"/>
      <c r="I205" s="16">
        <f t="shared" si="56"/>
        <v>5</v>
      </c>
      <c r="J205" s="16">
        <f t="shared" si="56"/>
        <v>21</v>
      </c>
      <c r="K205" s="16">
        <f t="shared" si="56"/>
        <v>12</v>
      </c>
      <c r="L205" s="16">
        <f t="shared" si="56"/>
        <v>2</v>
      </c>
      <c r="M205" s="16">
        <f t="shared" si="56"/>
        <v>1</v>
      </c>
      <c r="N205" s="16">
        <f t="shared" si="56"/>
        <v>0</v>
      </c>
    </row>
    <row r="206" spans="1:14" s="17" customFormat="1" ht="11.25" customHeight="1" x14ac:dyDescent="0.2">
      <c r="C206" s="16"/>
      <c r="D206" s="16" t="s">
        <v>4</v>
      </c>
      <c r="E206" s="22">
        <f t="shared" si="57"/>
        <v>0</v>
      </c>
      <c r="F206" s="16"/>
      <c r="G206" s="22">
        <f t="shared" si="57"/>
        <v>0</v>
      </c>
      <c r="H206" s="16"/>
      <c r="I206" s="16">
        <f t="shared" si="56"/>
        <v>0</v>
      </c>
      <c r="J206" s="16">
        <f t="shared" si="56"/>
        <v>0</v>
      </c>
      <c r="K206" s="16">
        <f t="shared" si="56"/>
        <v>0</v>
      </c>
      <c r="L206" s="16">
        <f t="shared" si="56"/>
        <v>0</v>
      </c>
      <c r="M206" s="16">
        <f t="shared" si="56"/>
        <v>0</v>
      </c>
      <c r="N206" s="16">
        <f t="shared" si="56"/>
        <v>0</v>
      </c>
    </row>
    <row r="207" spans="1:14" s="17" customFormat="1" ht="11.25" customHeight="1" x14ac:dyDescent="0.2">
      <c r="C207" s="16"/>
      <c r="D207" s="16" t="s">
        <v>5</v>
      </c>
      <c r="E207" s="22">
        <f t="shared" si="57"/>
        <v>0</v>
      </c>
      <c r="F207" s="16"/>
      <c r="G207" s="22">
        <f t="shared" si="57"/>
        <v>0</v>
      </c>
      <c r="H207" s="16"/>
      <c r="I207" s="16">
        <f t="shared" si="56"/>
        <v>0</v>
      </c>
      <c r="J207" s="16">
        <f t="shared" si="56"/>
        <v>0</v>
      </c>
      <c r="K207" s="16">
        <f t="shared" si="56"/>
        <v>0</v>
      </c>
      <c r="L207" s="16">
        <f t="shared" si="56"/>
        <v>0</v>
      </c>
      <c r="M207" s="16">
        <f t="shared" si="56"/>
        <v>0</v>
      </c>
      <c r="N207" s="16">
        <f t="shared" si="56"/>
        <v>0</v>
      </c>
    </row>
    <row r="208" spans="1:14" s="17" customFormat="1" ht="11.25" customHeight="1" x14ac:dyDescent="0.2">
      <c r="C208" s="20" t="s">
        <v>10</v>
      </c>
      <c r="D208" s="14"/>
      <c r="E208" s="23">
        <f>SUM(E204:E207)</f>
        <v>5</v>
      </c>
      <c r="F208" s="19"/>
      <c r="G208" s="23">
        <f>SUM(G204:G207)</f>
        <v>42</v>
      </c>
      <c r="H208" s="19"/>
      <c r="I208" s="19">
        <f t="shared" ref="I208:N208" si="58">SUM(I204:I207)</f>
        <v>5</v>
      </c>
      <c r="J208" s="19">
        <f t="shared" si="58"/>
        <v>21</v>
      </c>
      <c r="K208" s="19">
        <f t="shared" si="58"/>
        <v>12</v>
      </c>
      <c r="L208" s="19">
        <f t="shared" si="58"/>
        <v>2</v>
      </c>
      <c r="M208" s="19">
        <f t="shared" si="58"/>
        <v>1</v>
      </c>
      <c r="N208" s="19">
        <f t="shared" si="58"/>
        <v>1</v>
      </c>
    </row>
    <row r="209" spans="1:14" s="17" customFormat="1" ht="15.95" customHeight="1" x14ac:dyDescent="0.2">
      <c r="C209" s="16"/>
      <c r="D209" s="16" t="s">
        <v>28</v>
      </c>
      <c r="E209" s="22">
        <f>E193+E177+E161+E145+E129+E113+E97+E81+E65+E49+E33+E17</f>
        <v>0</v>
      </c>
      <c r="F209" s="16"/>
      <c r="G209" s="22">
        <f t="shared" si="57"/>
        <v>117</v>
      </c>
      <c r="H209" s="16"/>
      <c r="I209" s="16">
        <f t="shared" ref="I209:N210" si="59">I193+I177+I161+I145+I129+I113+I97+I81+I65+I49+I33+I17</f>
        <v>12</v>
      </c>
      <c r="J209" s="16">
        <f t="shared" si="59"/>
        <v>26</v>
      </c>
      <c r="K209" s="16">
        <f t="shared" si="59"/>
        <v>28</v>
      </c>
      <c r="L209" s="16">
        <f t="shared" si="59"/>
        <v>29</v>
      </c>
      <c r="M209" s="16">
        <f t="shared" si="59"/>
        <v>9</v>
      </c>
      <c r="N209" s="16">
        <f t="shared" si="59"/>
        <v>13</v>
      </c>
    </row>
    <row r="210" spans="1:14" s="17" customFormat="1" ht="11.25" customHeight="1" x14ac:dyDescent="0.2">
      <c r="C210" s="16"/>
      <c r="D210" s="16" t="s">
        <v>27</v>
      </c>
      <c r="E210" s="22">
        <f>E194+E178+E162+E146+E130+E114+E98+E82+E66+E50+E34+E18</f>
        <v>5</v>
      </c>
      <c r="F210" s="16"/>
      <c r="G210" s="22">
        <f t="shared" si="57"/>
        <v>60</v>
      </c>
      <c r="H210" s="16"/>
      <c r="I210" s="16">
        <f t="shared" si="59"/>
        <v>26</v>
      </c>
      <c r="J210" s="16">
        <f t="shared" si="59"/>
        <v>8</v>
      </c>
      <c r="K210" s="16">
        <f t="shared" si="59"/>
        <v>12</v>
      </c>
      <c r="L210" s="16">
        <f t="shared" si="59"/>
        <v>10</v>
      </c>
      <c r="M210" s="16">
        <f t="shared" si="59"/>
        <v>3</v>
      </c>
      <c r="N210" s="16">
        <f t="shared" si="59"/>
        <v>1</v>
      </c>
    </row>
    <row r="211" spans="1:14" s="17" customFormat="1" ht="11.25" customHeight="1" x14ac:dyDescent="0.2">
      <c r="C211" s="14" t="s">
        <v>26</v>
      </c>
      <c r="D211" s="14"/>
      <c r="E211" s="23">
        <f>SUM(E209:E210)</f>
        <v>5</v>
      </c>
      <c r="F211" s="19"/>
      <c r="G211" s="23">
        <f>SUM(G209:G210)</f>
        <v>177</v>
      </c>
      <c r="H211" s="19"/>
      <c r="I211" s="19">
        <f t="shared" ref="I211:N211" si="60">SUM(I209:I210)</f>
        <v>38</v>
      </c>
      <c r="J211" s="19">
        <f t="shared" si="60"/>
        <v>34</v>
      </c>
      <c r="K211" s="19">
        <f t="shared" si="60"/>
        <v>40</v>
      </c>
      <c r="L211" s="19">
        <f t="shared" si="60"/>
        <v>39</v>
      </c>
      <c r="M211" s="19">
        <f t="shared" si="60"/>
        <v>12</v>
      </c>
      <c r="N211" s="19">
        <f t="shared" si="60"/>
        <v>14</v>
      </c>
    </row>
    <row r="212" spans="1:14" s="17" customFormat="1" ht="15.95" customHeight="1" x14ac:dyDescent="0.2">
      <c r="B212" s="25" t="s">
        <v>6</v>
      </c>
      <c r="C212" s="25"/>
      <c r="D212" s="25"/>
      <c r="E212" s="27">
        <f>E211+E208</f>
        <v>10</v>
      </c>
      <c r="F212" s="28"/>
      <c r="G212" s="86">
        <f>G211+G208</f>
        <v>219</v>
      </c>
      <c r="H212" s="28"/>
      <c r="I212" s="28">
        <f t="shared" ref="I212:N212" si="61">I211+I208</f>
        <v>43</v>
      </c>
      <c r="J212" s="28">
        <f t="shared" si="61"/>
        <v>55</v>
      </c>
      <c r="K212" s="28">
        <f t="shared" si="61"/>
        <v>52</v>
      </c>
      <c r="L212" s="28">
        <f t="shared" si="61"/>
        <v>41</v>
      </c>
      <c r="M212" s="28">
        <f t="shared" si="61"/>
        <v>13</v>
      </c>
      <c r="N212" s="28">
        <f t="shared" si="61"/>
        <v>15</v>
      </c>
    </row>
    <row r="213" spans="1:14" s="17" customFormat="1" ht="15.95" customHeight="1" x14ac:dyDescent="0.2">
      <c r="B213" s="16"/>
      <c r="C213" s="14" t="s">
        <v>11</v>
      </c>
      <c r="D213" s="14"/>
      <c r="E213" s="23">
        <f>E197+E181+E165+E149+E133+E117+E101+E85+E69+E53+E37+E21</f>
        <v>5</v>
      </c>
      <c r="F213" s="19"/>
      <c r="G213" s="23">
        <f t="shared" ref="G213:G215" si="62">G197+G181+G165+G149+G133+G117+G101+G85+G69+G53+G37+G21</f>
        <v>20</v>
      </c>
      <c r="H213" s="19"/>
      <c r="I213" s="19">
        <f t="shared" ref="I213:N215" si="63">I197+I181+I165+I149+I133+I117+I101+I85+I69+I53+I37+I21</f>
        <v>6</v>
      </c>
      <c r="J213" s="19">
        <f t="shared" si="63"/>
        <v>5</v>
      </c>
      <c r="K213" s="19">
        <f t="shared" si="63"/>
        <v>5</v>
      </c>
      <c r="L213" s="19">
        <f t="shared" si="63"/>
        <v>1</v>
      </c>
      <c r="M213" s="19">
        <f t="shared" si="63"/>
        <v>2</v>
      </c>
      <c r="N213" s="19">
        <f t="shared" si="63"/>
        <v>1</v>
      </c>
    </row>
    <row r="214" spans="1:14" s="17" customFormat="1" ht="15.95" customHeight="1" x14ac:dyDescent="0.2">
      <c r="C214" s="16"/>
      <c r="D214" s="16" t="s">
        <v>28</v>
      </c>
      <c r="E214" s="22">
        <f>E198+E182+E166+E150+E134+E118+E102+E86+E70+E54+E38+E22</f>
        <v>0</v>
      </c>
      <c r="F214" s="16"/>
      <c r="G214" s="22">
        <f t="shared" si="62"/>
        <v>84</v>
      </c>
      <c r="H214" s="16"/>
      <c r="I214" s="16">
        <f t="shared" si="63"/>
        <v>2</v>
      </c>
      <c r="J214" s="16">
        <f t="shared" si="63"/>
        <v>14</v>
      </c>
      <c r="K214" s="16">
        <f t="shared" si="63"/>
        <v>38</v>
      </c>
      <c r="L214" s="16">
        <f t="shared" si="63"/>
        <v>12</v>
      </c>
      <c r="M214" s="16">
        <f t="shared" si="63"/>
        <v>13</v>
      </c>
      <c r="N214" s="16">
        <f t="shared" si="63"/>
        <v>5</v>
      </c>
    </row>
    <row r="215" spans="1:14" s="17" customFormat="1" ht="11.25" customHeight="1" x14ac:dyDescent="0.2">
      <c r="C215" s="16"/>
      <c r="D215" s="16" t="s">
        <v>27</v>
      </c>
      <c r="E215" s="22">
        <f>E199+E183+E167+E151+E135+E119+E103+E87+E71+E55+E39+E23</f>
        <v>1</v>
      </c>
      <c r="F215" s="16"/>
      <c r="G215" s="22">
        <f t="shared" si="62"/>
        <v>6</v>
      </c>
      <c r="H215" s="16"/>
      <c r="I215" s="16">
        <f t="shared" si="63"/>
        <v>0</v>
      </c>
      <c r="J215" s="16">
        <f t="shared" si="63"/>
        <v>1</v>
      </c>
      <c r="K215" s="16">
        <f t="shared" si="63"/>
        <v>2</v>
      </c>
      <c r="L215" s="16">
        <f t="shared" si="63"/>
        <v>1</v>
      </c>
      <c r="M215" s="16">
        <f t="shared" si="63"/>
        <v>0</v>
      </c>
      <c r="N215" s="16">
        <f t="shared" si="63"/>
        <v>2</v>
      </c>
    </row>
    <row r="216" spans="1:14" s="17" customFormat="1" ht="11.25" customHeight="1" x14ac:dyDescent="0.2">
      <c r="C216" s="14" t="s">
        <v>26</v>
      </c>
      <c r="D216" s="14"/>
      <c r="E216" s="23">
        <f>SUM(E214:E215)</f>
        <v>1</v>
      </c>
      <c r="F216" s="19"/>
      <c r="G216" s="23">
        <f>SUM(G214:G215)</f>
        <v>90</v>
      </c>
      <c r="H216" s="19"/>
      <c r="I216" s="19">
        <f t="shared" ref="I216:N216" si="64">SUM(I214:I215)</f>
        <v>2</v>
      </c>
      <c r="J216" s="19">
        <f t="shared" si="64"/>
        <v>15</v>
      </c>
      <c r="K216" s="19">
        <f t="shared" si="64"/>
        <v>40</v>
      </c>
      <c r="L216" s="19">
        <f t="shared" si="64"/>
        <v>13</v>
      </c>
      <c r="M216" s="19">
        <f t="shared" si="64"/>
        <v>13</v>
      </c>
      <c r="N216" s="19">
        <f t="shared" si="64"/>
        <v>7</v>
      </c>
    </row>
    <row r="217" spans="1:14" s="17" customFormat="1" ht="15.95" customHeight="1" x14ac:dyDescent="0.2">
      <c r="A217" s="16"/>
      <c r="B217" s="25" t="s">
        <v>7</v>
      </c>
      <c r="C217" s="24"/>
      <c r="D217" s="24"/>
      <c r="E217" s="27">
        <f>E216+E213</f>
        <v>6</v>
      </c>
      <c r="F217" s="28"/>
      <c r="G217" s="27">
        <f>G216+G213</f>
        <v>110</v>
      </c>
      <c r="H217" s="28"/>
      <c r="I217" s="28">
        <f t="shared" ref="I217:N217" si="65">I216+I213</f>
        <v>8</v>
      </c>
      <c r="J217" s="28">
        <f t="shared" si="65"/>
        <v>20</v>
      </c>
      <c r="K217" s="28">
        <f t="shared" si="65"/>
        <v>45</v>
      </c>
      <c r="L217" s="28">
        <f t="shared" si="65"/>
        <v>14</v>
      </c>
      <c r="M217" s="28">
        <f t="shared" si="65"/>
        <v>15</v>
      </c>
      <c r="N217" s="28">
        <f t="shared" si="65"/>
        <v>8</v>
      </c>
    </row>
    <row r="218" spans="1:14" s="17" customFormat="1" ht="15.95" customHeight="1" x14ac:dyDescent="0.2">
      <c r="A218" s="14"/>
      <c r="B218" s="25" t="s">
        <v>12</v>
      </c>
      <c r="C218" s="24"/>
      <c r="D218" s="24"/>
      <c r="E218" s="26">
        <f>E212-E217</f>
        <v>4</v>
      </c>
      <c r="F218" s="25"/>
      <c r="G218" s="26">
        <f>G212-G217</f>
        <v>109</v>
      </c>
      <c r="H218" s="25"/>
      <c r="I218" s="25">
        <f t="shared" ref="I218:N218" si="66">I212-I217</f>
        <v>35</v>
      </c>
      <c r="J218" s="25">
        <f t="shared" si="66"/>
        <v>35</v>
      </c>
      <c r="K218" s="25">
        <f t="shared" si="66"/>
        <v>7</v>
      </c>
      <c r="L218" s="25">
        <f t="shared" si="66"/>
        <v>27</v>
      </c>
      <c r="M218" s="25">
        <f t="shared" si="66"/>
        <v>-2</v>
      </c>
      <c r="N218" s="25">
        <f t="shared" si="66"/>
        <v>7</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7:G17 E16:F16 E19:G20 F18:G18 I24:N24 E22:G24 F21:G21 E40:N40 I56:N56 I72:N72 I88:N88 E59 I104:N104 E104 E88 E72 E56 E120:N120 E136:N136" formulaRange="1"/>
    <ignoredError sqref="G16" formula="1" formulaRange="1"/>
    <ignoredError sqref="E208:N208 G32 G48 G64 G80 G96 G112 G12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135</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134</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25</v>
      </c>
      <c r="H17" s="16"/>
      <c r="I17" s="16">
        <v>3</v>
      </c>
      <c r="J17" s="16">
        <v>4</v>
      </c>
      <c r="K17" s="16">
        <v>11</v>
      </c>
      <c r="L17" s="16">
        <v>3</v>
      </c>
      <c r="M17" s="16">
        <v>2</v>
      </c>
      <c r="N17" s="16">
        <v>2</v>
      </c>
    </row>
    <row r="18" spans="1:14" s="17" customFormat="1" ht="11.25" customHeight="1" x14ac:dyDescent="0.2">
      <c r="C18" s="16"/>
      <c r="D18" s="16" t="s">
        <v>27</v>
      </c>
      <c r="E18" s="22">
        <v>2</v>
      </c>
      <c r="F18" s="16"/>
      <c r="G18" s="22">
        <f>SUM(I18:N18)</f>
        <v>6</v>
      </c>
      <c r="H18" s="16"/>
      <c r="I18" s="16">
        <v>1</v>
      </c>
      <c r="J18" s="16">
        <v>0</v>
      </c>
      <c r="K18" s="16">
        <v>2</v>
      </c>
      <c r="L18" s="16">
        <v>3</v>
      </c>
      <c r="M18" s="16">
        <v>0</v>
      </c>
      <c r="N18" s="16">
        <v>0</v>
      </c>
    </row>
    <row r="19" spans="1:14" s="17" customFormat="1" ht="11.25" customHeight="1" x14ac:dyDescent="0.2">
      <c r="C19" s="14" t="s">
        <v>26</v>
      </c>
      <c r="D19" s="14"/>
      <c r="E19" s="23">
        <f>SUM(E17:E18)</f>
        <v>2</v>
      </c>
      <c r="F19" s="19"/>
      <c r="G19" s="23">
        <f>SUM(G17:G18)</f>
        <v>31</v>
      </c>
      <c r="H19" s="19"/>
      <c r="I19" s="19">
        <f t="shared" ref="I19:N19" si="2">SUM(I17:I18)</f>
        <v>4</v>
      </c>
      <c r="J19" s="19">
        <f t="shared" si="2"/>
        <v>4</v>
      </c>
      <c r="K19" s="19">
        <f t="shared" si="2"/>
        <v>13</v>
      </c>
      <c r="L19" s="19">
        <f t="shared" si="2"/>
        <v>6</v>
      </c>
      <c r="M19" s="19">
        <f t="shared" si="2"/>
        <v>2</v>
      </c>
      <c r="N19" s="19">
        <f t="shared" si="2"/>
        <v>2</v>
      </c>
    </row>
    <row r="20" spans="1:14" s="17" customFormat="1" ht="15.95" customHeight="1" x14ac:dyDescent="0.2">
      <c r="B20" s="25" t="s">
        <v>6</v>
      </c>
      <c r="C20" s="25"/>
      <c r="D20" s="25"/>
      <c r="E20" s="27">
        <f>E19+E16</f>
        <v>3</v>
      </c>
      <c r="F20" s="28"/>
      <c r="G20" s="27">
        <f>G19+G16</f>
        <v>32</v>
      </c>
      <c r="H20" s="28"/>
      <c r="I20" s="28">
        <f t="shared" ref="I20:N20" si="3">I19+I16</f>
        <v>4</v>
      </c>
      <c r="J20" s="28">
        <f t="shared" si="3"/>
        <v>4</v>
      </c>
      <c r="K20" s="28">
        <f t="shared" si="3"/>
        <v>13</v>
      </c>
      <c r="L20" s="28">
        <f t="shared" si="3"/>
        <v>6</v>
      </c>
      <c r="M20" s="28">
        <f t="shared" si="3"/>
        <v>2</v>
      </c>
      <c r="N20" s="28">
        <f t="shared" si="3"/>
        <v>3</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16</v>
      </c>
      <c r="H22" s="16"/>
      <c r="I22" s="16">
        <v>1</v>
      </c>
      <c r="J22" s="16">
        <v>5</v>
      </c>
      <c r="K22" s="16">
        <v>5</v>
      </c>
      <c r="L22" s="16">
        <v>3</v>
      </c>
      <c r="M22" s="16">
        <v>2</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16</v>
      </c>
      <c r="H24" s="19"/>
      <c r="I24" s="19">
        <f t="shared" ref="I24:N24" si="4">SUM(I22:I23)</f>
        <v>1</v>
      </c>
      <c r="J24" s="19">
        <f t="shared" si="4"/>
        <v>5</v>
      </c>
      <c r="K24" s="19">
        <f t="shared" si="4"/>
        <v>5</v>
      </c>
      <c r="L24" s="19">
        <f t="shared" si="4"/>
        <v>3</v>
      </c>
      <c r="M24" s="19">
        <f t="shared" si="4"/>
        <v>2</v>
      </c>
      <c r="N24" s="19">
        <f t="shared" si="4"/>
        <v>0</v>
      </c>
    </row>
    <row r="25" spans="1:14" s="17" customFormat="1" ht="15.95" customHeight="1" x14ac:dyDescent="0.2">
      <c r="A25" s="16"/>
      <c r="B25" s="25" t="s">
        <v>7</v>
      </c>
      <c r="C25" s="24"/>
      <c r="D25" s="24"/>
      <c r="E25" s="27">
        <f>E24+E21</f>
        <v>0</v>
      </c>
      <c r="F25" s="28"/>
      <c r="G25" s="27">
        <f>G24+G21</f>
        <v>16</v>
      </c>
      <c r="H25" s="28"/>
      <c r="I25" s="28">
        <f t="shared" ref="I25:N25" si="5">I24+I21</f>
        <v>1</v>
      </c>
      <c r="J25" s="28">
        <f t="shared" si="5"/>
        <v>5</v>
      </c>
      <c r="K25" s="28">
        <f t="shared" si="5"/>
        <v>5</v>
      </c>
      <c r="L25" s="28">
        <f t="shared" si="5"/>
        <v>3</v>
      </c>
      <c r="M25" s="28">
        <f t="shared" si="5"/>
        <v>2</v>
      </c>
      <c r="N25" s="28">
        <f t="shared" si="5"/>
        <v>0</v>
      </c>
    </row>
    <row r="26" spans="1:14" s="17" customFormat="1" ht="15.95" customHeight="1" x14ac:dyDescent="0.2">
      <c r="A26" s="14"/>
      <c r="B26" s="25" t="s">
        <v>12</v>
      </c>
      <c r="C26" s="24"/>
      <c r="D26" s="24"/>
      <c r="E26" s="26">
        <f>E20-E25</f>
        <v>3</v>
      </c>
      <c r="F26" s="25"/>
      <c r="G26" s="26">
        <f>G20-G25</f>
        <v>16</v>
      </c>
      <c r="H26" s="25"/>
      <c r="I26" s="25">
        <f t="shared" ref="I26:N26" si="6">I20-I25</f>
        <v>3</v>
      </c>
      <c r="J26" s="25">
        <f t="shared" si="6"/>
        <v>-1</v>
      </c>
      <c r="K26" s="25">
        <f t="shared" si="6"/>
        <v>8</v>
      </c>
      <c r="L26" s="25">
        <f t="shared" si="6"/>
        <v>3</v>
      </c>
      <c r="M26" s="25">
        <f t="shared" si="6"/>
        <v>0</v>
      </c>
      <c r="N26" s="25">
        <f t="shared" si="6"/>
        <v>3</v>
      </c>
    </row>
    <row r="27" spans="1:14" s="29" customFormat="1" ht="11.25" customHeight="1" x14ac:dyDescent="0.2">
      <c r="A27" s="18" t="s">
        <v>133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1</v>
      </c>
      <c r="F34" s="16"/>
      <c r="G34" s="22">
        <f>SUM(I34:N34)</f>
        <v>4</v>
      </c>
      <c r="H34" s="16"/>
      <c r="I34" s="16">
        <v>2</v>
      </c>
      <c r="J34" s="16">
        <v>0</v>
      </c>
      <c r="K34" s="16">
        <v>1</v>
      </c>
      <c r="L34" s="16">
        <v>1</v>
      </c>
      <c r="M34" s="16">
        <v>0</v>
      </c>
      <c r="N34" s="16">
        <v>0</v>
      </c>
    </row>
    <row r="35" spans="1:14" s="29" customFormat="1" ht="11.25" customHeight="1" x14ac:dyDescent="0.2">
      <c r="A35" s="17"/>
      <c r="B35" s="17"/>
      <c r="C35" s="14" t="s">
        <v>26</v>
      </c>
      <c r="D35" s="14"/>
      <c r="E35" s="23">
        <f>SUM(E33:E34)</f>
        <v>1</v>
      </c>
      <c r="F35" s="19"/>
      <c r="G35" s="23">
        <f>SUM(G33:G34)</f>
        <v>8</v>
      </c>
      <c r="H35" s="19"/>
      <c r="I35" s="19">
        <f t="shared" ref="I35:N35" si="9">SUM(I33:I34)</f>
        <v>2</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1</v>
      </c>
      <c r="F36" s="28"/>
      <c r="G36" s="27">
        <f>G35+G32</f>
        <v>8</v>
      </c>
      <c r="H36" s="28"/>
      <c r="I36" s="28">
        <f t="shared" ref="I36:N36" si="10">I35+I32</f>
        <v>2</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1</v>
      </c>
      <c r="F42" s="25"/>
      <c r="G42" s="26">
        <f>G36-G41</f>
        <v>6</v>
      </c>
      <c r="H42" s="25"/>
      <c r="I42" s="25">
        <f t="shared" ref="I42:N42" si="13">I36-I41</f>
        <v>2</v>
      </c>
      <c r="J42" s="25">
        <f t="shared" si="13"/>
        <v>2</v>
      </c>
      <c r="K42" s="25">
        <f t="shared" si="13"/>
        <v>3</v>
      </c>
      <c r="L42" s="25">
        <f t="shared" si="13"/>
        <v>1</v>
      </c>
      <c r="M42" s="25">
        <f t="shared" si="13"/>
        <v>0</v>
      </c>
      <c r="N42" s="25">
        <f t="shared" si="13"/>
        <v>-2</v>
      </c>
    </row>
    <row r="43" spans="1:14" s="29" customFormat="1" ht="11.25" customHeight="1" x14ac:dyDescent="0.2">
      <c r="A43" s="18" t="s">
        <v>132</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2</v>
      </c>
      <c r="K50" s="16">
        <v>1</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2</v>
      </c>
      <c r="K51" s="19">
        <f t="shared" si="16"/>
        <v>1</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2</v>
      </c>
      <c r="K52" s="28">
        <f t="shared" si="17"/>
        <v>1</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2</v>
      </c>
      <c r="K58" s="25">
        <f t="shared" si="20"/>
        <v>1</v>
      </c>
      <c r="L58" s="25">
        <f t="shared" si="20"/>
        <v>0</v>
      </c>
      <c r="M58" s="25">
        <f t="shared" si="20"/>
        <v>0</v>
      </c>
      <c r="N58" s="25">
        <f t="shared" si="20"/>
        <v>2</v>
      </c>
    </row>
    <row r="59" spans="1:14" s="29" customFormat="1" ht="11.25" customHeight="1" x14ac:dyDescent="0.2">
      <c r="A59" s="18" t="s">
        <v>131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5</v>
      </c>
      <c r="L65" s="16">
        <v>2</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6</v>
      </c>
      <c r="L67" s="19">
        <f t="shared" si="23"/>
        <v>2</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10</v>
      </c>
      <c r="L68" s="28">
        <f t="shared" si="24"/>
        <v>11</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6</v>
      </c>
      <c r="L74" s="25">
        <f t="shared" si="27"/>
        <v>-1</v>
      </c>
      <c r="M74" s="25">
        <f t="shared" si="27"/>
        <v>-1</v>
      </c>
      <c r="N74" s="25">
        <f t="shared" si="27"/>
        <v>5</v>
      </c>
    </row>
    <row r="75" spans="1:14" s="29" customFormat="1" ht="11.25" customHeight="1" x14ac:dyDescent="0.2">
      <c r="A75" s="18" t="s">
        <v>130</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0</v>
      </c>
      <c r="K81" s="16">
        <v>1</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1</v>
      </c>
      <c r="K83" s="19">
        <f t="shared" si="30"/>
        <v>3</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5</v>
      </c>
      <c r="K84" s="28">
        <f t="shared" si="31"/>
        <v>3</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1</v>
      </c>
      <c r="K86" s="16">
        <v>0</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1</v>
      </c>
      <c r="K88" s="19">
        <f t="shared" si="32"/>
        <v>0</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1</v>
      </c>
      <c r="K89" s="28">
        <f t="shared" si="33"/>
        <v>0</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4</v>
      </c>
      <c r="K90" s="25">
        <f t="shared" si="34"/>
        <v>3</v>
      </c>
      <c r="L90" s="25">
        <f t="shared" si="34"/>
        <v>0</v>
      </c>
      <c r="M90" s="25">
        <f t="shared" si="34"/>
        <v>1</v>
      </c>
      <c r="N90" s="25">
        <f t="shared" si="34"/>
        <v>0</v>
      </c>
    </row>
    <row r="91" spans="1:14" s="29" customFormat="1" ht="11.25" customHeight="1" x14ac:dyDescent="0.2">
      <c r="A91" s="18" t="s">
        <v>129</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46</v>
      </c>
      <c r="H97" s="16"/>
      <c r="I97" s="16">
        <v>6</v>
      </c>
      <c r="J97" s="16">
        <v>5</v>
      </c>
      <c r="K97" s="16">
        <v>32</v>
      </c>
      <c r="L97" s="16">
        <v>0</v>
      </c>
      <c r="M97" s="16">
        <v>0</v>
      </c>
      <c r="N97" s="16">
        <v>3</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46</v>
      </c>
      <c r="H99" s="19"/>
      <c r="I99" s="19">
        <f t="shared" ref="I99:N99" si="38">SUM(I97:I98)</f>
        <v>6</v>
      </c>
      <c r="J99" s="19">
        <f t="shared" si="38"/>
        <v>5</v>
      </c>
      <c r="K99" s="19">
        <f t="shared" si="38"/>
        <v>32</v>
      </c>
      <c r="L99" s="19">
        <f t="shared" si="38"/>
        <v>0</v>
      </c>
      <c r="M99" s="19">
        <f t="shared" si="38"/>
        <v>0</v>
      </c>
      <c r="N99" s="19">
        <f t="shared" si="38"/>
        <v>3</v>
      </c>
    </row>
    <row r="100" spans="1:14" s="29" customFormat="1" ht="15.95" customHeight="1" x14ac:dyDescent="0.2">
      <c r="A100" s="17"/>
      <c r="B100" s="25" t="s">
        <v>6</v>
      </c>
      <c r="C100" s="25"/>
      <c r="D100" s="25"/>
      <c r="E100" s="27">
        <f>E99+E96</f>
        <v>0</v>
      </c>
      <c r="F100" s="28"/>
      <c r="G100" s="27">
        <f>G99+G96</f>
        <v>46</v>
      </c>
      <c r="H100" s="28"/>
      <c r="I100" s="28">
        <f t="shared" ref="I100:N100" si="39">I99+I96</f>
        <v>6</v>
      </c>
      <c r="J100" s="28">
        <f t="shared" si="39"/>
        <v>5</v>
      </c>
      <c r="K100" s="28">
        <f t="shared" si="39"/>
        <v>32</v>
      </c>
      <c r="L100" s="28">
        <f t="shared" si="39"/>
        <v>0</v>
      </c>
      <c r="M100" s="28">
        <f t="shared" si="39"/>
        <v>0</v>
      </c>
      <c r="N100" s="28">
        <f t="shared" si="39"/>
        <v>3</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41</v>
      </c>
      <c r="H102" s="16"/>
      <c r="I102" s="16">
        <v>1</v>
      </c>
      <c r="J102" s="16">
        <v>3</v>
      </c>
      <c r="K102" s="16">
        <v>4</v>
      </c>
      <c r="L102" s="16">
        <v>31</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41</v>
      </c>
      <c r="H104" s="19"/>
      <c r="I104" s="19">
        <f t="shared" ref="I104:N104" si="41">SUM(I102:I103)</f>
        <v>1</v>
      </c>
      <c r="J104" s="19">
        <f t="shared" si="41"/>
        <v>3</v>
      </c>
      <c r="K104" s="19">
        <f t="shared" si="41"/>
        <v>4</v>
      </c>
      <c r="L104" s="19">
        <f t="shared" si="41"/>
        <v>31</v>
      </c>
      <c r="M104" s="19">
        <f t="shared" si="41"/>
        <v>1</v>
      </c>
      <c r="N104" s="19">
        <f t="shared" si="41"/>
        <v>1</v>
      </c>
    </row>
    <row r="105" spans="1:14" s="29" customFormat="1" ht="15.95" customHeight="1" x14ac:dyDescent="0.2">
      <c r="A105" s="16"/>
      <c r="B105" s="25" t="s">
        <v>7</v>
      </c>
      <c r="C105" s="24"/>
      <c r="D105" s="24"/>
      <c r="E105" s="27">
        <f>E104+E101</f>
        <v>1</v>
      </c>
      <c r="F105" s="28"/>
      <c r="G105" s="27">
        <f>G104+G101</f>
        <v>47</v>
      </c>
      <c r="H105" s="28"/>
      <c r="I105" s="28">
        <f t="shared" ref="I105:N105" si="42">I104+I101</f>
        <v>2</v>
      </c>
      <c r="J105" s="28">
        <f t="shared" si="42"/>
        <v>5</v>
      </c>
      <c r="K105" s="28">
        <f t="shared" si="42"/>
        <v>5</v>
      </c>
      <c r="L105" s="28">
        <f t="shared" si="42"/>
        <v>32</v>
      </c>
      <c r="M105" s="28">
        <f t="shared" si="42"/>
        <v>2</v>
      </c>
      <c r="N105" s="28">
        <f t="shared" si="42"/>
        <v>1</v>
      </c>
    </row>
    <row r="106" spans="1:14" s="29" customFormat="1" ht="15.95" customHeight="1" x14ac:dyDescent="0.2">
      <c r="A106" s="14"/>
      <c r="B106" s="25" t="s">
        <v>12</v>
      </c>
      <c r="C106" s="24"/>
      <c r="D106" s="24"/>
      <c r="E106" s="26">
        <f>E100-E105</f>
        <v>-1</v>
      </c>
      <c r="F106" s="25"/>
      <c r="G106" s="26">
        <f>G100-G105</f>
        <v>-1</v>
      </c>
      <c r="H106" s="25"/>
      <c r="I106" s="25">
        <f t="shared" ref="I106:N106" si="43">I100-I105</f>
        <v>4</v>
      </c>
      <c r="J106" s="25">
        <f t="shared" si="43"/>
        <v>0</v>
      </c>
      <c r="K106" s="25">
        <f t="shared" si="43"/>
        <v>27</v>
      </c>
      <c r="L106" s="25">
        <f t="shared" si="43"/>
        <v>-32</v>
      </c>
      <c r="M106" s="25">
        <f t="shared" si="43"/>
        <v>-2</v>
      </c>
      <c r="N106" s="25">
        <f t="shared" si="43"/>
        <v>2</v>
      </c>
    </row>
    <row r="107" spans="1:14" s="29" customFormat="1" ht="11.25" customHeight="1" x14ac:dyDescent="0.2">
      <c r="A107" s="18" t="s">
        <v>128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56</v>
      </c>
      <c r="H114" s="16"/>
      <c r="I114" s="16">
        <v>15</v>
      </c>
      <c r="J114" s="16">
        <v>22</v>
      </c>
      <c r="K114" s="16">
        <v>18</v>
      </c>
      <c r="L114" s="16">
        <v>0</v>
      </c>
      <c r="M114" s="16">
        <v>1</v>
      </c>
      <c r="N114" s="16">
        <v>0</v>
      </c>
    </row>
    <row r="115" spans="1:14" s="29" customFormat="1" ht="11.25" customHeight="1" x14ac:dyDescent="0.2">
      <c r="A115" s="17"/>
      <c r="B115" s="17"/>
      <c r="C115" s="14" t="s">
        <v>26</v>
      </c>
      <c r="D115" s="14"/>
      <c r="E115" s="23">
        <f>SUM(E113:E114)</f>
        <v>0</v>
      </c>
      <c r="F115" s="19"/>
      <c r="G115" s="23">
        <f>SUM(G113:G114)</f>
        <v>129</v>
      </c>
      <c r="H115" s="19"/>
      <c r="I115" s="19">
        <f t="shared" ref="I115:N115" si="47">SUM(I113:I114)</f>
        <v>33</v>
      </c>
      <c r="J115" s="19">
        <f t="shared" si="47"/>
        <v>51</v>
      </c>
      <c r="K115" s="19">
        <f t="shared" si="47"/>
        <v>29</v>
      </c>
      <c r="L115" s="19">
        <f t="shared" si="47"/>
        <v>7</v>
      </c>
      <c r="M115" s="19">
        <f t="shared" si="47"/>
        <v>5</v>
      </c>
      <c r="N115" s="19">
        <f t="shared" si="47"/>
        <v>4</v>
      </c>
    </row>
    <row r="116" spans="1:14" s="29" customFormat="1" ht="15.95" customHeight="1" x14ac:dyDescent="0.2">
      <c r="A116" s="17"/>
      <c r="B116" s="25" t="s">
        <v>6</v>
      </c>
      <c r="C116" s="25"/>
      <c r="D116" s="25"/>
      <c r="E116" s="27">
        <f>E115+E112</f>
        <v>0</v>
      </c>
      <c r="F116" s="28"/>
      <c r="G116" s="27">
        <f>G115+G112</f>
        <v>129</v>
      </c>
      <c r="H116" s="28"/>
      <c r="I116" s="28">
        <f t="shared" ref="I116:N116" si="48">I115+I112</f>
        <v>33</v>
      </c>
      <c r="J116" s="28">
        <f t="shared" si="48"/>
        <v>51</v>
      </c>
      <c r="K116" s="28">
        <f t="shared" si="48"/>
        <v>29</v>
      </c>
      <c r="L116" s="28">
        <f t="shared" si="48"/>
        <v>7</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9</v>
      </c>
      <c r="H118" s="16"/>
      <c r="I118" s="16">
        <v>0</v>
      </c>
      <c r="J118" s="16">
        <v>0</v>
      </c>
      <c r="K118" s="16">
        <v>4</v>
      </c>
      <c r="L118" s="16">
        <v>2</v>
      </c>
      <c r="M118" s="16">
        <v>1</v>
      </c>
      <c r="N118" s="16">
        <v>2</v>
      </c>
    </row>
    <row r="119" spans="1:14" s="29" customFormat="1" ht="11.25" customHeight="1" x14ac:dyDescent="0.2">
      <c r="A119" s="17"/>
      <c r="B119" s="17"/>
      <c r="C119" s="16"/>
      <c r="D119" s="16" t="s">
        <v>27</v>
      </c>
      <c r="E119" s="22">
        <v>2</v>
      </c>
      <c r="F119" s="16"/>
      <c r="G119" s="22">
        <f t="shared" si="49"/>
        <v>3</v>
      </c>
      <c r="H119" s="16"/>
      <c r="I119" s="16">
        <v>0</v>
      </c>
      <c r="J119" s="16">
        <v>0</v>
      </c>
      <c r="K119" s="16">
        <v>1</v>
      </c>
      <c r="L119" s="16">
        <v>1</v>
      </c>
      <c r="M119" s="16">
        <v>1</v>
      </c>
      <c r="N119" s="16">
        <v>0</v>
      </c>
    </row>
    <row r="120" spans="1:14" s="29" customFormat="1" ht="11.25" customHeight="1" x14ac:dyDescent="0.2">
      <c r="A120" s="17"/>
      <c r="B120" s="17"/>
      <c r="C120" s="14" t="s">
        <v>26</v>
      </c>
      <c r="D120" s="14"/>
      <c r="E120" s="23">
        <f>SUM(E118:E119)</f>
        <v>2</v>
      </c>
      <c r="F120" s="19"/>
      <c r="G120" s="23">
        <f>SUM(G118:G119)</f>
        <v>12</v>
      </c>
      <c r="H120" s="19"/>
      <c r="I120" s="19">
        <f t="shared" ref="I120:N120" si="50">SUM(I118:I119)</f>
        <v>0</v>
      </c>
      <c r="J120" s="19">
        <f t="shared" si="50"/>
        <v>0</v>
      </c>
      <c r="K120" s="19">
        <f t="shared" si="50"/>
        <v>5</v>
      </c>
      <c r="L120" s="19">
        <f t="shared" si="50"/>
        <v>3</v>
      </c>
      <c r="M120" s="19">
        <f t="shared" si="50"/>
        <v>2</v>
      </c>
      <c r="N120" s="19">
        <f t="shared" si="50"/>
        <v>2</v>
      </c>
    </row>
    <row r="121" spans="1:14" s="29" customFormat="1" ht="15.95" customHeight="1" x14ac:dyDescent="0.2">
      <c r="A121" s="16"/>
      <c r="B121" s="25" t="s">
        <v>7</v>
      </c>
      <c r="C121" s="24"/>
      <c r="D121" s="24"/>
      <c r="E121" s="27">
        <f>E120+E117</f>
        <v>2</v>
      </c>
      <c r="F121" s="28"/>
      <c r="G121" s="27">
        <f>G120+G117</f>
        <v>12</v>
      </c>
      <c r="H121" s="28"/>
      <c r="I121" s="28">
        <f t="shared" ref="I121:N121" si="51">I120+I117</f>
        <v>0</v>
      </c>
      <c r="J121" s="28">
        <f t="shared" si="51"/>
        <v>0</v>
      </c>
      <c r="K121" s="28">
        <f t="shared" si="51"/>
        <v>5</v>
      </c>
      <c r="L121" s="28">
        <f t="shared" si="51"/>
        <v>3</v>
      </c>
      <c r="M121" s="28">
        <f t="shared" si="51"/>
        <v>2</v>
      </c>
      <c r="N121" s="28">
        <f t="shared" si="51"/>
        <v>2</v>
      </c>
    </row>
    <row r="122" spans="1:14" s="29" customFormat="1" ht="15.95" customHeight="1" x14ac:dyDescent="0.2">
      <c r="A122" s="14"/>
      <c r="B122" s="25" t="s">
        <v>12</v>
      </c>
      <c r="C122" s="24"/>
      <c r="D122" s="24"/>
      <c r="E122" s="26">
        <f>E116-E121</f>
        <v>-2</v>
      </c>
      <c r="F122" s="25"/>
      <c r="G122" s="26">
        <f>G116-G121</f>
        <v>117</v>
      </c>
      <c r="H122" s="25"/>
      <c r="I122" s="25">
        <f t="shared" ref="I122:N122" si="52">I116-I121</f>
        <v>33</v>
      </c>
      <c r="J122" s="25">
        <f t="shared" si="52"/>
        <v>51</v>
      </c>
      <c r="K122" s="25">
        <f t="shared" si="52"/>
        <v>24</v>
      </c>
      <c r="L122" s="25">
        <f t="shared" si="52"/>
        <v>4</v>
      </c>
      <c r="M122" s="25">
        <f t="shared" si="52"/>
        <v>3</v>
      </c>
      <c r="N122" s="25">
        <f t="shared" si="52"/>
        <v>2</v>
      </c>
    </row>
    <row r="123" spans="1:14" s="29" customFormat="1" ht="11.25" customHeight="1" x14ac:dyDescent="0.2">
      <c r="A123" s="18" t="s">
        <v>127</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11</v>
      </c>
      <c r="H129" s="16"/>
      <c r="I129" s="16">
        <v>0</v>
      </c>
      <c r="J129" s="16">
        <v>0</v>
      </c>
      <c r="K129" s="16">
        <v>4</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13</v>
      </c>
      <c r="H131" s="19"/>
      <c r="I131" s="19">
        <f t="shared" ref="I131:N131" si="56">SUM(I129:I130)</f>
        <v>0</v>
      </c>
      <c r="J131" s="19">
        <f t="shared" si="56"/>
        <v>0</v>
      </c>
      <c r="K131" s="19">
        <f t="shared" si="56"/>
        <v>4</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13</v>
      </c>
      <c r="H132" s="28"/>
      <c r="I132" s="28">
        <f t="shared" ref="I132:N132" si="57">I131+I128</f>
        <v>0</v>
      </c>
      <c r="J132" s="28">
        <f t="shared" si="57"/>
        <v>0</v>
      </c>
      <c r="K132" s="28">
        <f t="shared" si="57"/>
        <v>4</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0</v>
      </c>
      <c r="F135" s="16"/>
      <c r="G135" s="22">
        <f t="shared" si="58"/>
        <v>0</v>
      </c>
      <c r="H135" s="16"/>
      <c r="I135" s="16">
        <v>0</v>
      </c>
      <c r="J135" s="16">
        <v>0</v>
      </c>
      <c r="K135" s="16">
        <v>0</v>
      </c>
      <c r="L135" s="16">
        <v>0</v>
      </c>
      <c r="M135" s="16">
        <v>0</v>
      </c>
      <c r="N135" s="16">
        <v>0</v>
      </c>
    </row>
    <row r="136" spans="1:14" s="29" customFormat="1" ht="11.25" customHeight="1" x14ac:dyDescent="0.2">
      <c r="A136" s="17"/>
      <c r="B136" s="17"/>
      <c r="C136" s="14" t="s">
        <v>26</v>
      </c>
      <c r="D136" s="14"/>
      <c r="E136" s="23">
        <f>SUM(E134:E135)</f>
        <v>0</v>
      </c>
      <c r="F136" s="19"/>
      <c r="G136" s="23">
        <f>SUM(G134:G135)</f>
        <v>8</v>
      </c>
      <c r="H136" s="19"/>
      <c r="I136" s="19">
        <f t="shared" ref="I136:N136" si="59">SUM(I134:I135)</f>
        <v>0</v>
      </c>
      <c r="J136" s="19">
        <f t="shared" si="59"/>
        <v>0</v>
      </c>
      <c r="K136" s="19">
        <f t="shared" si="59"/>
        <v>1</v>
      </c>
      <c r="L136" s="19">
        <f t="shared" si="59"/>
        <v>0</v>
      </c>
      <c r="M136" s="19">
        <f t="shared" si="59"/>
        <v>5</v>
      </c>
      <c r="N136" s="19">
        <f t="shared" si="59"/>
        <v>2</v>
      </c>
    </row>
    <row r="137" spans="1:14" s="29" customFormat="1" ht="15.95" customHeight="1" x14ac:dyDescent="0.2">
      <c r="A137" s="16"/>
      <c r="B137" s="25" t="s">
        <v>7</v>
      </c>
      <c r="C137" s="24"/>
      <c r="D137" s="24"/>
      <c r="E137" s="27">
        <f>E136+E133</f>
        <v>0</v>
      </c>
      <c r="F137" s="28"/>
      <c r="G137" s="27">
        <f>G136+G133</f>
        <v>8</v>
      </c>
      <c r="H137" s="28"/>
      <c r="I137" s="28">
        <f t="shared" ref="I137:N137" si="60">I136+I133</f>
        <v>0</v>
      </c>
      <c r="J137" s="28">
        <f t="shared" si="60"/>
        <v>0</v>
      </c>
      <c r="K137" s="28">
        <f t="shared" si="60"/>
        <v>1</v>
      </c>
      <c r="L137" s="28">
        <f t="shared" si="60"/>
        <v>0</v>
      </c>
      <c r="M137" s="28">
        <f t="shared" si="60"/>
        <v>5</v>
      </c>
      <c r="N137" s="28">
        <f t="shared" si="60"/>
        <v>2</v>
      </c>
    </row>
    <row r="138" spans="1:14" s="29" customFormat="1" ht="15.95" customHeight="1" x14ac:dyDescent="0.2">
      <c r="A138" s="14"/>
      <c r="B138" s="25" t="s">
        <v>12</v>
      </c>
      <c r="C138" s="24"/>
      <c r="D138" s="24"/>
      <c r="E138" s="26">
        <f>E132-E137</f>
        <v>0</v>
      </c>
      <c r="F138" s="25"/>
      <c r="G138" s="26">
        <f>G132-G137</f>
        <v>5</v>
      </c>
      <c r="H138" s="25"/>
      <c r="I138" s="25">
        <f t="shared" ref="I138:N138" si="61">I132-I137</f>
        <v>0</v>
      </c>
      <c r="J138" s="25">
        <f t="shared" si="61"/>
        <v>0</v>
      </c>
      <c r="K138" s="25">
        <f t="shared" si="61"/>
        <v>3</v>
      </c>
      <c r="L138" s="25">
        <f t="shared" si="61"/>
        <v>6</v>
      </c>
      <c r="M138" s="25">
        <f t="shared" si="61"/>
        <v>-4</v>
      </c>
      <c r="N138" s="25">
        <f t="shared" si="61"/>
        <v>0</v>
      </c>
    </row>
    <row r="139" spans="1:14" s="29" customFormat="1" ht="11.25" customHeight="1" x14ac:dyDescent="0.2">
      <c r="A139" s="18" t="s">
        <v>126</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21</v>
      </c>
      <c r="H145" s="16"/>
      <c r="I145" s="16">
        <v>3</v>
      </c>
      <c r="J145" s="16">
        <v>13</v>
      </c>
      <c r="K145" s="16">
        <v>2</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22</v>
      </c>
      <c r="H147" s="19"/>
      <c r="I147" s="19">
        <f t="shared" ref="I147:N147" si="65">SUM(I145:I146)</f>
        <v>3</v>
      </c>
      <c r="J147" s="19">
        <f t="shared" si="65"/>
        <v>13</v>
      </c>
      <c r="K147" s="19">
        <f t="shared" si="65"/>
        <v>2</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527</v>
      </c>
      <c r="H148" s="28"/>
      <c r="I148" s="28">
        <f t="shared" ref="I148:N148" si="66">I147+I144</f>
        <v>138</v>
      </c>
      <c r="J148" s="28">
        <f t="shared" si="66"/>
        <v>163</v>
      </c>
      <c r="K148" s="28">
        <f t="shared" si="66"/>
        <v>79</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6</v>
      </c>
      <c r="H150" s="16"/>
      <c r="I150" s="16">
        <v>1</v>
      </c>
      <c r="J150" s="16">
        <v>1</v>
      </c>
      <c r="K150" s="16">
        <v>0</v>
      </c>
      <c r="L150" s="16">
        <v>0</v>
      </c>
      <c r="M150" s="16">
        <v>3</v>
      </c>
      <c r="N150" s="16">
        <v>1</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6</v>
      </c>
      <c r="H152" s="19"/>
      <c r="I152" s="19">
        <f t="shared" ref="I152:N152" si="68">SUM(I150:I151)</f>
        <v>1</v>
      </c>
      <c r="J152" s="19">
        <f t="shared" si="68"/>
        <v>1</v>
      </c>
      <c r="K152" s="19">
        <f t="shared" si="68"/>
        <v>0</v>
      </c>
      <c r="L152" s="19">
        <f t="shared" si="68"/>
        <v>0</v>
      </c>
      <c r="M152" s="19">
        <f t="shared" si="68"/>
        <v>3</v>
      </c>
      <c r="N152" s="19">
        <f t="shared" si="68"/>
        <v>1</v>
      </c>
    </row>
    <row r="153" spans="1:14" s="29" customFormat="1" ht="15.95" customHeight="1" x14ac:dyDescent="0.2">
      <c r="A153" s="16"/>
      <c r="B153" s="25" t="s">
        <v>7</v>
      </c>
      <c r="C153" s="24"/>
      <c r="D153" s="24"/>
      <c r="E153" s="27">
        <f>E152+E149</f>
        <v>1</v>
      </c>
      <c r="F153" s="28"/>
      <c r="G153" s="27">
        <f>G152+G149</f>
        <v>7</v>
      </c>
      <c r="H153" s="28"/>
      <c r="I153" s="28">
        <f t="shared" ref="I153:N153" si="69">I152+I149</f>
        <v>2</v>
      </c>
      <c r="J153" s="28">
        <f t="shared" si="69"/>
        <v>1</v>
      </c>
      <c r="K153" s="28">
        <f t="shared" si="69"/>
        <v>0</v>
      </c>
      <c r="L153" s="28">
        <f t="shared" si="69"/>
        <v>0</v>
      </c>
      <c r="M153" s="28">
        <f t="shared" si="69"/>
        <v>3</v>
      </c>
      <c r="N153" s="28">
        <f t="shared" si="69"/>
        <v>1</v>
      </c>
    </row>
    <row r="154" spans="1:14" s="29" customFormat="1" ht="15.95" customHeight="1" x14ac:dyDescent="0.2">
      <c r="A154" s="14"/>
      <c r="B154" s="25" t="s">
        <v>12</v>
      </c>
      <c r="C154" s="24"/>
      <c r="D154" s="24"/>
      <c r="E154" s="26">
        <f>E148-E153</f>
        <v>9</v>
      </c>
      <c r="F154" s="25"/>
      <c r="G154" s="26">
        <f>G148-G153</f>
        <v>520</v>
      </c>
      <c r="H154" s="25"/>
      <c r="I154" s="25">
        <f t="shared" ref="I154:N154" si="70">I148-I153</f>
        <v>136</v>
      </c>
      <c r="J154" s="25">
        <f t="shared" si="70"/>
        <v>162</v>
      </c>
      <c r="K154" s="25">
        <f t="shared" si="70"/>
        <v>79</v>
      </c>
      <c r="L154" s="25">
        <f t="shared" si="70"/>
        <v>74</v>
      </c>
      <c r="M154" s="25">
        <f t="shared" si="70"/>
        <v>66</v>
      </c>
      <c r="N154" s="25">
        <f t="shared" si="70"/>
        <v>3</v>
      </c>
    </row>
    <row r="155" spans="1:14" s="29" customFormat="1" ht="11.25" customHeight="1" x14ac:dyDescent="0.2">
      <c r="A155" s="18" t="s">
        <v>125</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6</v>
      </c>
      <c r="H161" s="16"/>
      <c r="I161" s="16">
        <v>0</v>
      </c>
      <c r="J161" s="16">
        <v>1</v>
      </c>
      <c r="K161" s="16">
        <v>2</v>
      </c>
      <c r="L161" s="16">
        <v>1</v>
      </c>
      <c r="M161" s="16">
        <v>2</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60</v>
      </c>
      <c r="H163" s="19"/>
      <c r="I163" s="19">
        <f t="shared" ref="I163:N163" si="74">SUM(I161:I162)</f>
        <v>54</v>
      </c>
      <c r="J163" s="19">
        <f t="shared" si="74"/>
        <v>1</v>
      </c>
      <c r="K163" s="19">
        <f t="shared" si="74"/>
        <v>2</v>
      </c>
      <c r="L163" s="19">
        <f t="shared" si="74"/>
        <v>1</v>
      </c>
      <c r="M163" s="19">
        <f t="shared" si="74"/>
        <v>2</v>
      </c>
      <c r="N163" s="19">
        <f t="shared" si="74"/>
        <v>0</v>
      </c>
    </row>
    <row r="164" spans="1:14" s="29" customFormat="1" ht="15.95" customHeight="1" x14ac:dyDescent="0.2">
      <c r="A164" s="17"/>
      <c r="B164" s="25" t="s">
        <v>6</v>
      </c>
      <c r="C164" s="25"/>
      <c r="D164" s="25"/>
      <c r="E164" s="27">
        <f>E163+E160</f>
        <v>1</v>
      </c>
      <c r="F164" s="28"/>
      <c r="G164" s="27">
        <f>G163+G160</f>
        <v>60</v>
      </c>
      <c r="H164" s="28"/>
      <c r="I164" s="28">
        <f t="shared" ref="I164:N164" si="75">I163+I160</f>
        <v>54</v>
      </c>
      <c r="J164" s="28">
        <f t="shared" si="75"/>
        <v>1</v>
      </c>
      <c r="K164" s="28">
        <f t="shared" si="75"/>
        <v>2</v>
      </c>
      <c r="L164" s="28">
        <f t="shared" si="75"/>
        <v>1</v>
      </c>
      <c r="M164" s="28">
        <f t="shared" si="75"/>
        <v>2</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4</v>
      </c>
      <c r="H166" s="16"/>
      <c r="I166" s="16">
        <v>0</v>
      </c>
      <c r="J166" s="16">
        <v>1</v>
      </c>
      <c r="K166" s="16">
        <v>1</v>
      </c>
      <c r="L166" s="16">
        <v>0</v>
      </c>
      <c r="M166" s="16">
        <v>0</v>
      </c>
      <c r="N166" s="16">
        <v>2</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4</v>
      </c>
      <c r="H168" s="19"/>
      <c r="I168" s="19">
        <f t="shared" ref="I168:N168" si="77">SUM(I166:I167)</f>
        <v>0</v>
      </c>
      <c r="J168" s="19">
        <f t="shared" si="77"/>
        <v>1</v>
      </c>
      <c r="K168" s="19">
        <f t="shared" si="77"/>
        <v>1</v>
      </c>
      <c r="L168" s="19">
        <f t="shared" si="77"/>
        <v>0</v>
      </c>
      <c r="M168" s="19">
        <f t="shared" si="77"/>
        <v>0</v>
      </c>
      <c r="N168" s="19">
        <f t="shared" si="77"/>
        <v>2</v>
      </c>
    </row>
    <row r="169" spans="1:14" s="29" customFormat="1" ht="15.95" customHeight="1" x14ac:dyDescent="0.2">
      <c r="A169" s="16"/>
      <c r="B169" s="25" t="s">
        <v>7</v>
      </c>
      <c r="C169" s="24"/>
      <c r="D169" s="24"/>
      <c r="E169" s="27">
        <f>E168+E165</f>
        <v>0</v>
      </c>
      <c r="F169" s="28"/>
      <c r="G169" s="27">
        <f>G168+G165</f>
        <v>4</v>
      </c>
      <c r="H169" s="28"/>
      <c r="I169" s="28">
        <f t="shared" ref="I169:N169" si="78">I168+I165</f>
        <v>0</v>
      </c>
      <c r="J169" s="28">
        <f t="shared" si="78"/>
        <v>1</v>
      </c>
      <c r="K169" s="28">
        <f t="shared" si="78"/>
        <v>1</v>
      </c>
      <c r="L169" s="28">
        <f t="shared" si="78"/>
        <v>0</v>
      </c>
      <c r="M169" s="28">
        <f t="shared" si="78"/>
        <v>0</v>
      </c>
      <c r="N169" s="28">
        <f t="shared" si="78"/>
        <v>2</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0</v>
      </c>
      <c r="K170" s="25">
        <f t="shared" si="79"/>
        <v>1</v>
      </c>
      <c r="L170" s="25">
        <f t="shared" si="79"/>
        <v>1</v>
      </c>
      <c r="M170" s="25">
        <f t="shared" si="79"/>
        <v>2</v>
      </c>
      <c r="N170" s="25">
        <f t="shared" si="79"/>
        <v>-2</v>
      </c>
    </row>
    <row r="171" spans="1:14" s="29" customFormat="1" ht="11.25" customHeight="1" x14ac:dyDescent="0.2">
      <c r="A171" s="18" t="s">
        <v>124</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0</v>
      </c>
      <c r="F176" s="19"/>
      <c r="G176" s="23">
        <f>SUM(G172:G175)</f>
        <v>0</v>
      </c>
      <c r="H176" s="19"/>
      <c r="I176" s="19">
        <f t="shared" ref="I176:N176" si="81">SUM(I172:I175)</f>
        <v>0</v>
      </c>
      <c r="J176" s="19">
        <f t="shared" si="81"/>
        <v>0</v>
      </c>
      <c r="K176" s="19">
        <f t="shared" si="81"/>
        <v>0</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3</v>
      </c>
      <c r="H177" s="16"/>
      <c r="I177" s="16">
        <v>0</v>
      </c>
      <c r="J177" s="16">
        <v>1</v>
      </c>
      <c r="K177" s="16">
        <v>0</v>
      </c>
      <c r="L177" s="16">
        <v>1</v>
      </c>
      <c r="M177" s="16">
        <v>0</v>
      </c>
      <c r="N177" s="16">
        <v>1</v>
      </c>
    </row>
    <row r="178" spans="1:14" s="29" customFormat="1" ht="11.25" customHeight="1" x14ac:dyDescent="0.2">
      <c r="A178" s="17"/>
      <c r="B178" s="17"/>
      <c r="C178" s="16"/>
      <c r="D178" s="16" t="s">
        <v>27</v>
      </c>
      <c r="E178" s="22">
        <v>1</v>
      </c>
      <c r="F178" s="16"/>
      <c r="G178" s="22">
        <f t="shared" si="82"/>
        <v>3</v>
      </c>
      <c r="H178" s="16"/>
      <c r="I178" s="16">
        <v>2</v>
      </c>
      <c r="J178" s="16">
        <v>0</v>
      </c>
      <c r="K178" s="16">
        <v>1</v>
      </c>
      <c r="L178" s="16">
        <v>0</v>
      </c>
      <c r="M178" s="16">
        <v>0</v>
      </c>
      <c r="N178" s="16">
        <v>0</v>
      </c>
    </row>
    <row r="179" spans="1:14" s="29" customFormat="1" ht="11.25" customHeight="1" x14ac:dyDescent="0.2">
      <c r="A179" s="17"/>
      <c r="B179" s="17"/>
      <c r="C179" s="14" t="s">
        <v>26</v>
      </c>
      <c r="D179" s="14"/>
      <c r="E179" s="23">
        <f>SUM(E177:E178)</f>
        <v>1</v>
      </c>
      <c r="F179" s="19"/>
      <c r="G179" s="23">
        <f>SUM(G177:G178)</f>
        <v>6</v>
      </c>
      <c r="H179" s="19"/>
      <c r="I179" s="19">
        <f t="shared" ref="I179:N179" si="83">SUM(I177:I178)</f>
        <v>2</v>
      </c>
      <c r="J179" s="19">
        <f t="shared" si="83"/>
        <v>1</v>
      </c>
      <c r="K179" s="19">
        <f t="shared" si="83"/>
        <v>1</v>
      </c>
      <c r="L179" s="19">
        <f t="shared" si="83"/>
        <v>1</v>
      </c>
      <c r="M179" s="19">
        <f t="shared" si="83"/>
        <v>0</v>
      </c>
      <c r="N179" s="19">
        <f t="shared" si="83"/>
        <v>1</v>
      </c>
    </row>
    <row r="180" spans="1:14" s="29" customFormat="1" ht="15.95" customHeight="1" x14ac:dyDescent="0.2">
      <c r="A180" s="17"/>
      <c r="B180" s="25" t="s">
        <v>6</v>
      </c>
      <c r="C180" s="25"/>
      <c r="D180" s="25"/>
      <c r="E180" s="27">
        <f>E179+E176</f>
        <v>1</v>
      </c>
      <c r="F180" s="28"/>
      <c r="G180" s="27">
        <f>G179+G176</f>
        <v>6</v>
      </c>
      <c r="H180" s="28"/>
      <c r="I180" s="28">
        <f t="shared" ref="I180:N180" si="84">I179+I176</f>
        <v>2</v>
      </c>
      <c r="J180" s="28">
        <f t="shared" si="84"/>
        <v>1</v>
      </c>
      <c r="K180" s="28">
        <f t="shared" si="84"/>
        <v>1</v>
      </c>
      <c r="L180" s="28">
        <f t="shared" si="84"/>
        <v>1</v>
      </c>
      <c r="M180" s="28">
        <f t="shared" si="84"/>
        <v>0</v>
      </c>
      <c r="N180" s="28">
        <f t="shared" si="84"/>
        <v>1</v>
      </c>
    </row>
    <row r="181" spans="1:14" s="29" customFormat="1" ht="15.95" customHeight="1" x14ac:dyDescent="0.2">
      <c r="A181" s="17"/>
      <c r="B181" s="16"/>
      <c r="C181" s="14" t="s">
        <v>11</v>
      </c>
      <c r="D181" s="14"/>
      <c r="E181" s="23">
        <v>0</v>
      </c>
      <c r="F181" s="19"/>
      <c r="G181" s="23">
        <f>SUM(I181:N181)</f>
        <v>0</v>
      </c>
      <c r="H181" s="19"/>
      <c r="I181" s="19">
        <v>0</v>
      </c>
      <c r="J181" s="19">
        <v>0</v>
      </c>
      <c r="K181" s="19">
        <v>0</v>
      </c>
      <c r="L181" s="19">
        <v>0</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0</v>
      </c>
      <c r="K182" s="16">
        <v>3</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0</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0</v>
      </c>
      <c r="F185" s="28"/>
      <c r="G185" s="27">
        <f>G184+G181</f>
        <v>3</v>
      </c>
      <c r="H185" s="28"/>
      <c r="I185" s="28">
        <f t="shared" ref="I185:N185" si="87">I184+I181</f>
        <v>0</v>
      </c>
      <c r="J185" s="28">
        <f t="shared" si="87"/>
        <v>0</v>
      </c>
      <c r="K185" s="28">
        <f t="shared" si="87"/>
        <v>3</v>
      </c>
      <c r="L185" s="28">
        <f t="shared" si="87"/>
        <v>0</v>
      </c>
      <c r="M185" s="28">
        <f t="shared" si="87"/>
        <v>0</v>
      </c>
      <c r="N185" s="28">
        <f t="shared" si="87"/>
        <v>0</v>
      </c>
    </row>
    <row r="186" spans="1:14" s="29" customFormat="1" ht="15.95" customHeight="1" x14ac:dyDescent="0.2">
      <c r="A186" s="14"/>
      <c r="B186" s="25" t="s">
        <v>12</v>
      </c>
      <c r="C186" s="24"/>
      <c r="D186" s="24"/>
      <c r="E186" s="26">
        <f>E180-E185</f>
        <v>1</v>
      </c>
      <c r="F186" s="25"/>
      <c r="G186" s="26">
        <f>G180-G185</f>
        <v>3</v>
      </c>
      <c r="H186" s="25"/>
      <c r="I186" s="25">
        <f t="shared" ref="I186:N186" si="88">I180-I185</f>
        <v>2</v>
      </c>
      <c r="J186" s="25">
        <f t="shared" si="88"/>
        <v>1</v>
      </c>
      <c r="K186" s="25">
        <f t="shared" si="88"/>
        <v>-2</v>
      </c>
      <c r="L186" s="25">
        <f t="shared" si="88"/>
        <v>1</v>
      </c>
      <c r="M186" s="25">
        <f t="shared" si="88"/>
        <v>0</v>
      </c>
      <c r="N186" s="25">
        <f t="shared" si="88"/>
        <v>1</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2</v>
      </c>
      <c r="F189" s="16"/>
      <c r="G189" s="22">
        <f t="shared" ref="G189:G191" si="89">SUM(I189:N189)</f>
        <v>68</v>
      </c>
      <c r="H189" s="16"/>
      <c r="I189" s="16">
        <v>0</v>
      </c>
      <c r="J189" s="16">
        <v>2</v>
      </c>
      <c r="K189" s="16">
        <v>18</v>
      </c>
      <c r="L189" s="16">
        <v>43</v>
      </c>
      <c r="M189" s="16">
        <v>5</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2</v>
      </c>
      <c r="F192" s="19"/>
      <c r="G192" s="23">
        <f>SUM(G188:G191)</f>
        <v>68</v>
      </c>
      <c r="H192" s="19"/>
      <c r="I192" s="19">
        <f t="shared" ref="I192:N192" si="90">SUM(I188:I191)</f>
        <v>0</v>
      </c>
      <c r="J192" s="19">
        <f t="shared" si="90"/>
        <v>2</v>
      </c>
      <c r="K192" s="19">
        <f t="shared" si="90"/>
        <v>18</v>
      </c>
      <c r="L192" s="19">
        <f t="shared" si="90"/>
        <v>43</v>
      </c>
      <c r="M192" s="19">
        <f t="shared" si="90"/>
        <v>5</v>
      </c>
      <c r="N192" s="19">
        <f t="shared" si="90"/>
        <v>0</v>
      </c>
    </row>
    <row r="193" spans="1:14" s="29" customFormat="1" ht="15.95" customHeight="1" x14ac:dyDescent="0.2">
      <c r="A193" s="17"/>
      <c r="B193" s="17"/>
      <c r="C193" s="16"/>
      <c r="D193" s="16" t="s">
        <v>28</v>
      </c>
      <c r="E193" s="22">
        <v>0</v>
      </c>
      <c r="F193" s="16"/>
      <c r="G193" s="22">
        <f t="shared" ref="G193:G194" si="91">SUM(I193:N193)</f>
        <v>6</v>
      </c>
      <c r="H193" s="16"/>
      <c r="I193" s="16">
        <v>2</v>
      </c>
      <c r="J193" s="16">
        <v>0</v>
      </c>
      <c r="K193" s="16">
        <v>1</v>
      </c>
      <c r="L193" s="16">
        <v>3</v>
      </c>
      <c r="M193" s="16">
        <v>0</v>
      </c>
      <c r="N193" s="16">
        <v>0</v>
      </c>
    </row>
    <row r="194" spans="1:14" s="29" customFormat="1" ht="11.25" customHeight="1" x14ac:dyDescent="0.2">
      <c r="A194" s="17"/>
      <c r="B194" s="17"/>
      <c r="C194" s="16"/>
      <c r="D194" s="16" t="s">
        <v>27</v>
      </c>
      <c r="E194" s="22">
        <v>0</v>
      </c>
      <c r="F194" s="16"/>
      <c r="G194" s="22">
        <f t="shared" si="91"/>
        <v>0</v>
      </c>
      <c r="H194" s="16"/>
      <c r="I194" s="16">
        <v>0</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2</v>
      </c>
      <c r="J195" s="19">
        <f t="shared" si="92"/>
        <v>0</v>
      </c>
      <c r="K195" s="19">
        <f t="shared" si="92"/>
        <v>1</v>
      </c>
      <c r="L195" s="19">
        <f t="shared" si="92"/>
        <v>3</v>
      </c>
      <c r="M195" s="19">
        <f t="shared" si="92"/>
        <v>0</v>
      </c>
      <c r="N195" s="19">
        <f t="shared" si="92"/>
        <v>0</v>
      </c>
    </row>
    <row r="196" spans="1:14" s="29" customFormat="1" ht="15.95" customHeight="1" x14ac:dyDescent="0.2">
      <c r="A196" s="17"/>
      <c r="B196" s="25" t="s">
        <v>6</v>
      </c>
      <c r="C196" s="25"/>
      <c r="D196" s="25"/>
      <c r="E196" s="27">
        <f>E195+E192</f>
        <v>2</v>
      </c>
      <c r="F196" s="28"/>
      <c r="G196" s="27">
        <f>G195+G192</f>
        <v>74</v>
      </c>
      <c r="H196" s="28"/>
      <c r="I196" s="28">
        <f t="shared" ref="I196:N196" si="93">I195+I192</f>
        <v>2</v>
      </c>
      <c r="J196" s="28">
        <f t="shared" si="93"/>
        <v>2</v>
      </c>
      <c r="K196" s="28">
        <f t="shared" si="93"/>
        <v>19</v>
      </c>
      <c r="L196" s="28">
        <f t="shared" si="93"/>
        <v>46</v>
      </c>
      <c r="M196" s="28">
        <f t="shared" si="93"/>
        <v>5</v>
      </c>
      <c r="N196" s="28">
        <f t="shared" si="93"/>
        <v>0</v>
      </c>
    </row>
    <row r="197" spans="1:14" s="29" customFormat="1" ht="15.95" customHeight="1" x14ac:dyDescent="0.2">
      <c r="A197" s="17"/>
      <c r="B197" s="16"/>
      <c r="C197" s="14" t="s">
        <v>11</v>
      </c>
      <c r="D197" s="14"/>
      <c r="E197" s="23">
        <v>7</v>
      </c>
      <c r="F197" s="19"/>
      <c r="G197" s="23">
        <f>SUM(I197:N197)</f>
        <v>66</v>
      </c>
      <c r="H197" s="19"/>
      <c r="I197" s="19">
        <v>0</v>
      </c>
      <c r="J197" s="19">
        <v>0</v>
      </c>
      <c r="K197" s="19">
        <v>42</v>
      </c>
      <c r="L197" s="19">
        <v>24</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1</v>
      </c>
      <c r="K198" s="16">
        <v>0</v>
      </c>
      <c r="L198" s="16">
        <v>0</v>
      </c>
      <c r="M198" s="16">
        <v>1</v>
      </c>
      <c r="N198" s="16">
        <v>1</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1</v>
      </c>
      <c r="K200" s="19">
        <f t="shared" si="95"/>
        <v>0</v>
      </c>
      <c r="L200" s="19">
        <f t="shared" si="95"/>
        <v>0</v>
      </c>
      <c r="M200" s="19">
        <f t="shared" si="95"/>
        <v>1</v>
      </c>
      <c r="N200" s="19">
        <f t="shared" si="95"/>
        <v>1</v>
      </c>
    </row>
    <row r="201" spans="1:14" s="29" customFormat="1" ht="15.95" customHeight="1" x14ac:dyDescent="0.2">
      <c r="A201" s="16"/>
      <c r="B201" s="25" t="s">
        <v>7</v>
      </c>
      <c r="C201" s="24"/>
      <c r="D201" s="24"/>
      <c r="E201" s="27">
        <f>E200+E197</f>
        <v>7</v>
      </c>
      <c r="F201" s="28"/>
      <c r="G201" s="27">
        <f>G200+G197</f>
        <v>69</v>
      </c>
      <c r="H201" s="28"/>
      <c r="I201" s="28">
        <f t="shared" ref="I201:N201" si="96">I200+I197</f>
        <v>0</v>
      </c>
      <c r="J201" s="28">
        <f t="shared" si="96"/>
        <v>1</v>
      </c>
      <c r="K201" s="28">
        <f t="shared" si="96"/>
        <v>42</v>
      </c>
      <c r="L201" s="28">
        <f t="shared" si="96"/>
        <v>24</v>
      </c>
      <c r="M201" s="28">
        <f t="shared" si="96"/>
        <v>1</v>
      </c>
      <c r="N201" s="28">
        <f t="shared" si="96"/>
        <v>1</v>
      </c>
    </row>
    <row r="202" spans="1:14" s="29" customFormat="1" ht="15.95" customHeight="1" x14ac:dyDescent="0.2">
      <c r="A202" s="14"/>
      <c r="B202" s="25" t="s">
        <v>12</v>
      </c>
      <c r="C202" s="24"/>
      <c r="D202" s="24"/>
      <c r="E202" s="26">
        <f>E196-E201</f>
        <v>-5</v>
      </c>
      <c r="F202" s="25"/>
      <c r="G202" s="26">
        <f>G196-G201</f>
        <v>5</v>
      </c>
      <c r="H202" s="25"/>
      <c r="I202" s="25">
        <f t="shared" ref="I202:N202" si="97">I196-I201</f>
        <v>2</v>
      </c>
      <c r="J202" s="25">
        <f t="shared" si="97"/>
        <v>1</v>
      </c>
      <c r="K202" s="25">
        <f t="shared" si="97"/>
        <v>-23</v>
      </c>
      <c r="L202" s="25">
        <f t="shared" si="97"/>
        <v>22</v>
      </c>
      <c r="M202" s="25">
        <f t="shared" si="97"/>
        <v>4</v>
      </c>
      <c r="N202" s="25">
        <f t="shared" si="97"/>
        <v>-1</v>
      </c>
    </row>
    <row r="203" spans="1:14" s="17" customFormat="1" ht="11.25" customHeight="1" x14ac:dyDescent="0.2">
      <c r="A203" s="18" t="s">
        <v>122</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6</v>
      </c>
      <c r="F205" s="16"/>
      <c r="G205" s="22">
        <f t="shared" si="99"/>
        <v>124</v>
      </c>
      <c r="H205" s="16"/>
      <c r="I205" s="16">
        <f t="shared" si="98"/>
        <v>25</v>
      </c>
      <c r="J205" s="16">
        <f t="shared" si="98"/>
        <v>9</v>
      </c>
      <c r="K205" s="16">
        <f t="shared" si="98"/>
        <v>29</v>
      </c>
      <c r="L205" s="16">
        <f t="shared" si="98"/>
        <v>52</v>
      </c>
      <c r="M205" s="16">
        <f t="shared" si="98"/>
        <v>9</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18</v>
      </c>
      <c r="F208" s="19"/>
      <c r="G208" s="23">
        <f>SUM(G204:G207)</f>
        <v>642</v>
      </c>
      <c r="H208" s="19"/>
      <c r="I208" s="19">
        <f t="shared" ref="I208:N208" si="100">SUM(I204:I207)</f>
        <v>172</v>
      </c>
      <c r="J208" s="19">
        <f t="shared" si="100"/>
        <v>168</v>
      </c>
      <c r="K208" s="19">
        <f t="shared" si="100"/>
        <v>99</v>
      </c>
      <c r="L208" s="19">
        <f t="shared" si="100"/>
        <v>124</v>
      </c>
      <c r="M208" s="19">
        <f t="shared" si="100"/>
        <v>72</v>
      </c>
      <c r="N208" s="19">
        <f t="shared" si="100"/>
        <v>7</v>
      </c>
    </row>
    <row r="209" spans="1:14" s="17" customFormat="1" ht="15.95" customHeight="1" x14ac:dyDescent="0.2">
      <c r="C209" s="16"/>
      <c r="D209" s="16" t="s">
        <v>28</v>
      </c>
      <c r="E209" s="22">
        <f>E193+E177+E161+E145+E129+E113+E97+E81+E65+E49+E33+E17</f>
        <v>0</v>
      </c>
      <c r="F209" s="16"/>
      <c r="G209" s="22">
        <f t="shared" si="99"/>
        <v>217</v>
      </c>
      <c r="H209" s="16"/>
      <c r="I209" s="16">
        <f t="shared" ref="I209:N210" si="101">I193+I177+I161+I145+I129+I113+I97+I81+I65+I49+I33+I17</f>
        <v>35</v>
      </c>
      <c r="J209" s="16">
        <f t="shared" si="101"/>
        <v>59</v>
      </c>
      <c r="K209" s="16">
        <f t="shared" si="101"/>
        <v>71</v>
      </c>
      <c r="L209" s="16">
        <f t="shared" si="101"/>
        <v>22</v>
      </c>
      <c r="M209" s="16">
        <f t="shared" si="101"/>
        <v>12</v>
      </c>
      <c r="N209" s="16">
        <f t="shared" si="101"/>
        <v>18</v>
      </c>
    </row>
    <row r="210" spans="1:14" s="17" customFormat="1" ht="11.25" customHeight="1" x14ac:dyDescent="0.2">
      <c r="C210" s="16"/>
      <c r="D210" s="16" t="s">
        <v>27</v>
      </c>
      <c r="E210" s="22">
        <f>E194+E178+E162+E146+E130+E114+E98+E82+E66+E50+E34+E18</f>
        <v>8</v>
      </c>
      <c r="F210" s="16"/>
      <c r="G210" s="22">
        <f t="shared" si="99"/>
        <v>138</v>
      </c>
      <c r="H210" s="16"/>
      <c r="I210" s="16">
        <f t="shared" si="101"/>
        <v>76</v>
      </c>
      <c r="J210" s="16">
        <f t="shared" si="101"/>
        <v>25</v>
      </c>
      <c r="K210" s="16">
        <f t="shared" si="101"/>
        <v>26</v>
      </c>
      <c r="L210" s="16">
        <f t="shared" si="101"/>
        <v>8</v>
      </c>
      <c r="M210" s="16">
        <f t="shared" si="101"/>
        <v>3</v>
      </c>
      <c r="N210" s="16">
        <f t="shared" si="101"/>
        <v>0</v>
      </c>
    </row>
    <row r="211" spans="1:14" s="17" customFormat="1" ht="11.25" customHeight="1" x14ac:dyDescent="0.2">
      <c r="C211" s="14" t="s">
        <v>26</v>
      </c>
      <c r="D211" s="14"/>
      <c r="E211" s="23">
        <f>SUM(E209:E210)</f>
        <v>8</v>
      </c>
      <c r="F211" s="19"/>
      <c r="G211" s="23">
        <f>SUM(G209:G210)</f>
        <v>355</v>
      </c>
      <c r="H211" s="19"/>
      <c r="I211" s="19">
        <f t="shared" ref="I211:N211" si="102">SUM(I209:I210)</f>
        <v>111</v>
      </c>
      <c r="J211" s="19">
        <f t="shared" si="102"/>
        <v>84</v>
      </c>
      <c r="K211" s="19">
        <f t="shared" si="102"/>
        <v>97</v>
      </c>
      <c r="L211" s="19">
        <f t="shared" si="102"/>
        <v>30</v>
      </c>
      <c r="M211" s="19">
        <f t="shared" si="102"/>
        <v>15</v>
      </c>
      <c r="N211" s="19">
        <f t="shared" si="102"/>
        <v>18</v>
      </c>
    </row>
    <row r="212" spans="1:14" s="17" customFormat="1" ht="15.95" customHeight="1" x14ac:dyDescent="0.2">
      <c r="B212" s="25" t="s">
        <v>6</v>
      </c>
      <c r="C212" s="25"/>
      <c r="D212" s="25"/>
      <c r="E212" s="27">
        <f>E211+E208</f>
        <v>26</v>
      </c>
      <c r="F212" s="28"/>
      <c r="G212" s="86">
        <f>G211+G208</f>
        <v>997</v>
      </c>
      <c r="H212" s="28"/>
      <c r="I212" s="28">
        <f t="shared" ref="I212:N212" si="103">I211+I208</f>
        <v>283</v>
      </c>
      <c r="J212" s="28">
        <f t="shared" si="103"/>
        <v>252</v>
      </c>
      <c r="K212" s="28">
        <f t="shared" si="103"/>
        <v>196</v>
      </c>
      <c r="L212" s="28">
        <f t="shared" si="103"/>
        <v>154</v>
      </c>
      <c r="M212" s="28">
        <f t="shared" si="103"/>
        <v>87</v>
      </c>
      <c r="N212" s="28">
        <f t="shared" si="103"/>
        <v>25</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73</v>
      </c>
      <c r="H213" s="19"/>
      <c r="I213" s="19">
        <f t="shared" ref="I213:N215" si="105">I197+I181+I165+I149+I133+I117+I101+I85+I69+I53+I37+I21</f>
        <v>2</v>
      </c>
      <c r="J213" s="19">
        <f t="shared" si="105"/>
        <v>2</v>
      </c>
      <c r="K213" s="19">
        <f t="shared" si="105"/>
        <v>43</v>
      </c>
      <c r="L213" s="19">
        <f t="shared" si="105"/>
        <v>25</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111</v>
      </c>
      <c r="H214" s="16"/>
      <c r="I214" s="16">
        <f t="shared" si="105"/>
        <v>3</v>
      </c>
      <c r="J214" s="16">
        <f t="shared" si="105"/>
        <v>12</v>
      </c>
      <c r="K214" s="16">
        <f t="shared" si="105"/>
        <v>22</v>
      </c>
      <c r="L214" s="16">
        <f t="shared" si="105"/>
        <v>47</v>
      </c>
      <c r="M214" s="16">
        <f t="shared" si="105"/>
        <v>15</v>
      </c>
      <c r="N214" s="16">
        <f t="shared" si="105"/>
        <v>12</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117</v>
      </c>
      <c r="H216" s="19"/>
      <c r="I216" s="19">
        <f t="shared" ref="I216:N216" si="106">SUM(I214:I215)</f>
        <v>3</v>
      </c>
      <c r="J216" s="19">
        <f t="shared" si="106"/>
        <v>12</v>
      </c>
      <c r="K216" s="19">
        <f t="shared" si="106"/>
        <v>23</v>
      </c>
      <c r="L216" s="19">
        <f t="shared" si="106"/>
        <v>50</v>
      </c>
      <c r="M216" s="19">
        <f t="shared" si="106"/>
        <v>17</v>
      </c>
      <c r="N216" s="19">
        <f t="shared" si="106"/>
        <v>12</v>
      </c>
    </row>
    <row r="217" spans="1:14" s="17" customFormat="1" ht="15.95" customHeight="1" x14ac:dyDescent="0.2">
      <c r="A217" s="16"/>
      <c r="B217" s="25" t="s">
        <v>7</v>
      </c>
      <c r="C217" s="24"/>
      <c r="D217" s="24"/>
      <c r="E217" s="27">
        <f>E216+E213</f>
        <v>12</v>
      </c>
      <c r="F217" s="28"/>
      <c r="G217" s="27">
        <f>G216+G213</f>
        <v>190</v>
      </c>
      <c r="H217" s="28"/>
      <c r="I217" s="28">
        <f t="shared" ref="I217:N217" si="107">I216+I213</f>
        <v>5</v>
      </c>
      <c r="J217" s="28">
        <f t="shared" si="107"/>
        <v>14</v>
      </c>
      <c r="K217" s="28">
        <f t="shared" si="107"/>
        <v>66</v>
      </c>
      <c r="L217" s="28">
        <f t="shared" si="107"/>
        <v>75</v>
      </c>
      <c r="M217" s="28">
        <f t="shared" si="107"/>
        <v>18</v>
      </c>
      <c r="N217" s="28">
        <f t="shared" si="107"/>
        <v>12</v>
      </c>
    </row>
    <row r="218" spans="1:14" s="17" customFormat="1" ht="15.95" customHeight="1" x14ac:dyDescent="0.2">
      <c r="A218" s="14"/>
      <c r="B218" s="25" t="s">
        <v>12</v>
      </c>
      <c r="C218" s="24"/>
      <c r="D218" s="24"/>
      <c r="E218" s="26">
        <f>E212-E217</f>
        <v>14</v>
      </c>
      <c r="F218" s="25"/>
      <c r="G218" s="26">
        <f>G212-G217</f>
        <v>807</v>
      </c>
      <c r="H218" s="25"/>
      <c r="I218" s="25">
        <f t="shared" ref="I218:N218" si="108">I212-I217</f>
        <v>278</v>
      </c>
      <c r="J218" s="25">
        <f t="shared" si="108"/>
        <v>238</v>
      </c>
      <c r="K218" s="25">
        <f t="shared" si="108"/>
        <v>130</v>
      </c>
      <c r="L218" s="25">
        <f t="shared" si="108"/>
        <v>79</v>
      </c>
      <c r="M218" s="25">
        <f t="shared" si="108"/>
        <v>69</v>
      </c>
      <c r="N218" s="25">
        <f t="shared" si="108"/>
        <v>13</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102</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103</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104</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5</v>
      </c>
      <c r="N33" s="16">
        <v>1</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5</v>
      </c>
      <c r="N35" s="19">
        <f t="shared" si="9"/>
        <v>1</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8</v>
      </c>
      <c r="N36" s="28">
        <f t="shared" si="10"/>
        <v>2</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6</v>
      </c>
      <c r="N42" s="25">
        <f t="shared" si="13"/>
        <v>-1</v>
      </c>
    </row>
    <row r="43" spans="1:14" s="29" customFormat="1" ht="11.25" customHeight="1" x14ac:dyDescent="0.2">
      <c r="A43" s="18" t="s">
        <v>105</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106</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11</v>
      </c>
      <c r="H65" s="16"/>
      <c r="I65" s="16">
        <v>0</v>
      </c>
      <c r="J65" s="16">
        <v>5</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11</v>
      </c>
      <c r="H67" s="19"/>
      <c r="I67" s="19">
        <f t="shared" ref="I67:N67" si="23">SUM(I65:I66)</f>
        <v>0</v>
      </c>
      <c r="J67" s="19">
        <f t="shared" si="23"/>
        <v>5</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14</v>
      </c>
      <c r="H68" s="28"/>
      <c r="I68" s="28">
        <f t="shared" ref="I68:N68" si="24">I67+I64</f>
        <v>0</v>
      </c>
      <c r="J68" s="28">
        <f t="shared" si="24"/>
        <v>5</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3</v>
      </c>
      <c r="H74" s="25"/>
      <c r="I74" s="25">
        <f t="shared" ref="I74:N74" si="27">I68-I73</f>
        <v>-5</v>
      </c>
      <c r="J74" s="25">
        <f t="shared" si="27"/>
        <v>4</v>
      </c>
      <c r="K74" s="25">
        <f t="shared" si="27"/>
        <v>1</v>
      </c>
      <c r="L74" s="25">
        <f t="shared" si="27"/>
        <v>2</v>
      </c>
      <c r="M74" s="25">
        <f t="shared" si="27"/>
        <v>2</v>
      </c>
      <c r="N74" s="25">
        <f t="shared" si="27"/>
        <v>-1</v>
      </c>
    </row>
    <row r="75" spans="1:14" s="29" customFormat="1" ht="11.25" customHeight="1" x14ac:dyDescent="0.2">
      <c r="A75" s="18" t="s">
        <v>107</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108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16</v>
      </c>
      <c r="K93" s="16">
        <v>22</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16</v>
      </c>
      <c r="K96" s="19">
        <f t="shared" si="36"/>
        <v>22</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3</v>
      </c>
      <c r="H98" s="16"/>
      <c r="I98" s="16">
        <v>1</v>
      </c>
      <c r="J98" s="16">
        <v>2</v>
      </c>
      <c r="K98" s="16">
        <v>0</v>
      </c>
      <c r="L98" s="16">
        <v>0</v>
      </c>
      <c r="M98" s="16">
        <v>0</v>
      </c>
      <c r="N98" s="16">
        <v>0</v>
      </c>
    </row>
    <row r="99" spans="1:14" s="29" customFormat="1" ht="11.25" customHeight="1" x14ac:dyDescent="0.2">
      <c r="A99" s="17"/>
      <c r="B99" s="17"/>
      <c r="C99" s="14" t="s">
        <v>26</v>
      </c>
      <c r="D99" s="14"/>
      <c r="E99" s="23">
        <f>SUM(E97:E98)</f>
        <v>0</v>
      </c>
      <c r="F99" s="19"/>
      <c r="G99" s="23">
        <f>SUM(G97:G98)</f>
        <v>5</v>
      </c>
      <c r="H99" s="19"/>
      <c r="I99" s="19">
        <f t="shared" ref="I99:N99" si="38">SUM(I97:I98)</f>
        <v>1</v>
      </c>
      <c r="J99" s="19">
        <f t="shared" si="38"/>
        <v>2</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55</v>
      </c>
      <c r="H100" s="28"/>
      <c r="I100" s="28">
        <f t="shared" ref="I100:N100" si="39">I99+I96</f>
        <v>1</v>
      </c>
      <c r="J100" s="28">
        <f t="shared" si="39"/>
        <v>18</v>
      </c>
      <c r="K100" s="28">
        <f t="shared" si="39"/>
        <v>22</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52</v>
      </c>
      <c r="H106" s="25"/>
      <c r="I106" s="25">
        <f t="shared" ref="I106:N106" si="43">I100-I105</f>
        <v>1</v>
      </c>
      <c r="J106" s="25">
        <f t="shared" si="43"/>
        <v>18</v>
      </c>
      <c r="K106" s="25">
        <f t="shared" si="43"/>
        <v>20</v>
      </c>
      <c r="L106" s="25">
        <f t="shared" si="43"/>
        <v>9</v>
      </c>
      <c r="M106" s="25">
        <f t="shared" si="43"/>
        <v>3</v>
      </c>
      <c r="N106" s="25">
        <f t="shared" si="43"/>
        <v>1</v>
      </c>
    </row>
    <row r="107" spans="1:14" s="29" customFormat="1" ht="11.25" customHeight="1" x14ac:dyDescent="0.2">
      <c r="A107" s="18" t="s">
        <v>109</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18</v>
      </c>
      <c r="H109" s="16"/>
      <c r="I109" s="16">
        <v>2</v>
      </c>
      <c r="J109" s="16">
        <v>11</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19</v>
      </c>
      <c r="H112" s="19"/>
      <c r="I112" s="19">
        <f t="shared" ref="I112:N112" si="45">SUM(I108:I111)</f>
        <v>2</v>
      </c>
      <c r="J112" s="19">
        <f t="shared" si="45"/>
        <v>11</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4</v>
      </c>
      <c r="N113" s="16">
        <v>2</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5</v>
      </c>
      <c r="N115" s="19">
        <f t="shared" si="47"/>
        <v>3</v>
      </c>
    </row>
    <row r="116" spans="1:14" s="29" customFormat="1" ht="15.95" customHeight="1" x14ac:dyDescent="0.2">
      <c r="A116" s="17"/>
      <c r="B116" s="25" t="s">
        <v>6</v>
      </c>
      <c r="C116" s="25"/>
      <c r="D116" s="25"/>
      <c r="E116" s="27">
        <f>E115+E112</f>
        <v>3</v>
      </c>
      <c r="F116" s="28"/>
      <c r="G116" s="27">
        <f>G115+G112</f>
        <v>45</v>
      </c>
      <c r="H116" s="28"/>
      <c r="I116" s="28">
        <f t="shared" ref="I116:N116" si="48">I115+I112</f>
        <v>8</v>
      </c>
      <c r="J116" s="28">
        <f t="shared" si="48"/>
        <v>17</v>
      </c>
      <c r="K116" s="28">
        <f t="shared" si="48"/>
        <v>9</v>
      </c>
      <c r="L116" s="28">
        <f t="shared" si="48"/>
        <v>2</v>
      </c>
      <c r="M116" s="28">
        <f t="shared" si="48"/>
        <v>5</v>
      </c>
      <c r="N116" s="28">
        <f t="shared" si="48"/>
        <v>4</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35</v>
      </c>
      <c r="H122" s="25"/>
      <c r="I122" s="25">
        <f t="shared" ref="I122:N122" si="52">I116-I121</f>
        <v>8</v>
      </c>
      <c r="J122" s="25">
        <f t="shared" si="52"/>
        <v>13</v>
      </c>
      <c r="K122" s="25">
        <f t="shared" si="52"/>
        <v>8</v>
      </c>
      <c r="L122" s="25">
        <f t="shared" si="52"/>
        <v>0</v>
      </c>
      <c r="M122" s="25">
        <f t="shared" si="52"/>
        <v>5</v>
      </c>
      <c r="N122" s="25">
        <f t="shared" si="52"/>
        <v>1</v>
      </c>
    </row>
    <row r="123" spans="1:14" s="29" customFormat="1" ht="11.25" customHeight="1" x14ac:dyDescent="0.2">
      <c r="A123" s="18" t="s">
        <v>110</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111</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112</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24</v>
      </c>
      <c r="H161" s="16"/>
      <c r="I161" s="16">
        <v>7</v>
      </c>
      <c r="J161" s="16">
        <v>2</v>
      </c>
      <c r="K161" s="16">
        <v>4</v>
      </c>
      <c r="L161" s="16">
        <v>4</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41</v>
      </c>
      <c r="H163" s="19"/>
      <c r="I163" s="19">
        <f t="shared" ref="I163:N163" si="74">SUM(I161:I162)</f>
        <v>11</v>
      </c>
      <c r="J163" s="19">
        <f t="shared" si="74"/>
        <v>4</v>
      </c>
      <c r="K163" s="19">
        <f t="shared" si="74"/>
        <v>11</v>
      </c>
      <c r="L163" s="19">
        <f t="shared" si="74"/>
        <v>7</v>
      </c>
      <c r="M163" s="19">
        <f t="shared" si="74"/>
        <v>6</v>
      </c>
      <c r="N163" s="19">
        <f t="shared" si="74"/>
        <v>2</v>
      </c>
    </row>
    <row r="164" spans="1:14" s="29" customFormat="1" ht="15.95" customHeight="1" x14ac:dyDescent="0.2">
      <c r="A164" s="17"/>
      <c r="B164" s="25" t="s">
        <v>6</v>
      </c>
      <c r="C164" s="25"/>
      <c r="D164" s="25"/>
      <c r="E164" s="27">
        <f>E163+E160</f>
        <v>1</v>
      </c>
      <c r="F164" s="28"/>
      <c r="G164" s="27">
        <f>G163+G160</f>
        <v>41</v>
      </c>
      <c r="H164" s="28"/>
      <c r="I164" s="28">
        <f t="shared" ref="I164:N164" si="75">I163+I160</f>
        <v>11</v>
      </c>
      <c r="J164" s="28">
        <f t="shared" si="75"/>
        <v>4</v>
      </c>
      <c r="K164" s="28">
        <f t="shared" si="75"/>
        <v>11</v>
      </c>
      <c r="L164" s="28">
        <f t="shared" si="75"/>
        <v>7</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1</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1</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1</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0</v>
      </c>
      <c r="F170" s="25"/>
      <c r="G170" s="26">
        <f>G164-G169</f>
        <v>26</v>
      </c>
      <c r="H170" s="25"/>
      <c r="I170" s="25">
        <f t="shared" ref="I170:N170" si="79">I164-I169</f>
        <v>9</v>
      </c>
      <c r="J170" s="25">
        <f t="shared" si="79"/>
        <v>1</v>
      </c>
      <c r="K170" s="25">
        <f t="shared" si="79"/>
        <v>3</v>
      </c>
      <c r="L170" s="25">
        <f t="shared" si="79"/>
        <v>6</v>
      </c>
      <c r="M170" s="25">
        <f t="shared" si="79"/>
        <v>6</v>
      </c>
      <c r="N170" s="25">
        <f t="shared" si="79"/>
        <v>1</v>
      </c>
    </row>
    <row r="171" spans="1:14" s="29" customFormat="1" ht="11.25" customHeight="1" x14ac:dyDescent="0.2">
      <c r="A171" s="18" t="s">
        <v>113</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1</v>
      </c>
      <c r="F173" s="16"/>
      <c r="G173" s="22">
        <f t="shared" ref="G173:G175" si="80">SUM(I173:N173)</f>
        <v>2</v>
      </c>
      <c r="H173" s="16"/>
      <c r="I173" s="16">
        <v>0</v>
      </c>
      <c r="J173" s="16">
        <v>2</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2</v>
      </c>
      <c r="F176" s="19"/>
      <c r="G176" s="23">
        <f>SUM(G172:G175)</f>
        <v>3</v>
      </c>
      <c r="H176" s="19"/>
      <c r="I176" s="19">
        <f t="shared" ref="I176:N176" si="81">SUM(I172:I175)</f>
        <v>0</v>
      </c>
      <c r="J176" s="19">
        <f t="shared" si="81"/>
        <v>2</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14</v>
      </c>
      <c r="H177" s="16"/>
      <c r="I177" s="16">
        <v>1</v>
      </c>
      <c r="J177" s="16">
        <v>5</v>
      </c>
      <c r="K177" s="16">
        <v>5</v>
      </c>
      <c r="L177" s="16">
        <v>2</v>
      </c>
      <c r="M177" s="16">
        <v>1</v>
      </c>
      <c r="N177" s="16">
        <v>0</v>
      </c>
    </row>
    <row r="178" spans="1:14" s="29" customFormat="1" ht="11.25" customHeight="1" x14ac:dyDescent="0.2">
      <c r="A178" s="17"/>
      <c r="B178" s="17"/>
      <c r="C178" s="16"/>
      <c r="D178" s="16" t="s">
        <v>27</v>
      </c>
      <c r="E178" s="22">
        <v>0</v>
      </c>
      <c r="F178" s="16"/>
      <c r="G178" s="22">
        <f t="shared" si="82"/>
        <v>12</v>
      </c>
      <c r="H178" s="16"/>
      <c r="I178" s="16">
        <v>3</v>
      </c>
      <c r="J178" s="16">
        <v>6</v>
      </c>
      <c r="K178" s="16">
        <v>2</v>
      </c>
      <c r="L178" s="16">
        <v>1</v>
      </c>
      <c r="M178" s="16">
        <v>0</v>
      </c>
      <c r="N178" s="16">
        <v>0</v>
      </c>
    </row>
    <row r="179" spans="1:14" s="29" customFormat="1" ht="11.25" customHeight="1" x14ac:dyDescent="0.2">
      <c r="A179" s="17"/>
      <c r="B179" s="17"/>
      <c r="C179" s="14" t="s">
        <v>26</v>
      </c>
      <c r="D179" s="14"/>
      <c r="E179" s="23">
        <f>SUM(E177:E178)</f>
        <v>0</v>
      </c>
      <c r="F179" s="19"/>
      <c r="G179" s="23">
        <f>SUM(G177:G178)</f>
        <v>26</v>
      </c>
      <c r="H179" s="19"/>
      <c r="I179" s="19">
        <f t="shared" ref="I179:N179" si="83">SUM(I177:I178)</f>
        <v>4</v>
      </c>
      <c r="J179" s="19">
        <f t="shared" si="83"/>
        <v>11</v>
      </c>
      <c r="K179" s="19">
        <f t="shared" si="83"/>
        <v>7</v>
      </c>
      <c r="L179" s="19">
        <f t="shared" si="83"/>
        <v>3</v>
      </c>
      <c r="M179" s="19">
        <f t="shared" si="83"/>
        <v>1</v>
      </c>
      <c r="N179" s="19">
        <f t="shared" si="83"/>
        <v>0</v>
      </c>
    </row>
    <row r="180" spans="1:14" s="29" customFormat="1" ht="15.95" customHeight="1" x14ac:dyDescent="0.2">
      <c r="A180" s="17"/>
      <c r="B180" s="25" t="s">
        <v>6</v>
      </c>
      <c r="C180" s="25"/>
      <c r="D180" s="25"/>
      <c r="E180" s="27">
        <f>E179+E176</f>
        <v>2</v>
      </c>
      <c r="F180" s="28"/>
      <c r="G180" s="27">
        <f>G179+G176</f>
        <v>29</v>
      </c>
      <c r="H180" s="28"/>
      <c r="I180" s="28">
        <f t="shared" ref="I180:N180" si="84">I179+I176</f>
        <v>4</v>
      </c>
      <c r="J180" s="28">
        <f t="shared" si="84"/>
        <v>13</v>
      </c>
      <c r="K180" s="28">
        <f t="shared" si="84"/>
        <v>8</v>
      </c>
      <c r="L180" s="28">
        <f t="shared" si="84"/>
        <v>3</v>
      </c>
      <c r="M180" s="28">
        <f t="shared" si="84"/>
        <v>1</v>
      </c>
      <c r="N180" s="28">
        <f t="shared" si="84"/>
        <v>0</v>
      </c>
    </row>
    <row r="181" spans="1:14" s="29" customFormat="1" ht="15.95" customHeight="1" x14ac:dyDescent="0.2">
      <c r="A181" s="17"/>
      <c r="B181" s="16"/>
      <c r="C181" s="14" t="s">
        <v>11</v>
      </c>
      <c r="D181" s="14"/>
      <c r="E181" s="23">
        <v>2</v>
      </c>
      <c r="F181" s="19"/>
      <c r="G181" s="23">
        <f>SUM(I181:N181)</f>
        <v>2</v>
      </c>
      <c r="H181" s="19"/>
      <c r="I181" s="19">
        <v>0</v>
      </c>
      <c r="J181" s="19">
        <v>0</v>
      </c>
      <c r="K181" s="19">
        <v>1</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1</v>
      </c>
      <c r="H183" s="16"/>
      <c r="I183" s="16">
        <v>0</v>
      </c>
      <c r="J183" s="16">
        <v>0</v>
      </c>
      <c r="K183" s="16">
        <v>1</v>
      </c>
      <c r="L183" s="16">
        <v>0</v>
      </c>
      <c r="M183" s="16">
        <v>0</v>
      </c>
      <c r="N183" s="16">
        <v>0</v>
      </c>
    </row>
    <row r="184" spans="1:14" s="29" customFormat="1" ht="11.25" customHeight="1" x14ac:dyDescent="0.2">
      <c r="A184" s="17"/>
      <c r="B184" s="17"/>
      <c r="C184" s="14" t="s">
        <v>26</v>
      </c>
      <c r="D184" s="14"/>
      <c r="E184" s="23">
        <f>SUM(E182:E183)</f>
        <v>0</v>
      </c>
      <c r="F184" s="19"/>
      <c r="G184" s="23">
        <f>SUM(G182:G183)</f>
        <v>4</v>
      </c>
      <c r="H184" s="19"/>
      <c r="I184" s="19">
        <f t="shared" ref="I184:N184" si="86">SUM(I182:I183)</f>
        <v>0</v>
      </c>
      <c r="J184" s="19">
        <f t="shared" si="86"/>
        <v>1</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2</v>
      </c>
      <c r="F185" s="28"/>
      <c r="G185" s="27">
        <f>G184+G181</f>
        <v>6</v>
      </c>
      <c r="H185" s="28"/>
      <c r="I185" s="28">
        <f t="shared" ref="I185:N185" si="87">I184+I181</f>
        <v>0</v>
      </c>
      <c r="J185" s="28">
        <f t="shared" si="87"/>
        <v>1</v>
      </c>
      <c r="K185" s="28">
        <f t="shared" si="87"/>
        <v>4</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23</v>
      </c>
      <c r="H186" s="25"/>
      <c r="I186" s="25">
        <f t="shared" ref="I186:N186" si="88">I180-I185</f>
        <v>4</v>
      </c>
      <c r="J186" s="25">
        <f t="shared" si="88"/>
        <v>12</v>
      </c>
      <c r="K186" s="25">
        <f t="shared" si="88"/>
        <v>4</v>
      </c>
      <c r="L186" s="25">
        <f t="shared" si="88"/>
        <v>2</v>
      </c>
      <c r="M186" s="25">
        <f t="shared" si="88"/>
        <v>1</v>
      </c>
      <c r="N186" s="25">
        <f t="shared" si="88"/>
        <v>0</v>
      </c>
    </row>
    <row r="187" spans="1:14" s="29" customFormat="1" ht="11.25" customHeight="1" x14ac:dyDescent="0.2">
      <c r="A187" s="18" t="s">
        <v>114</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4</v>
      </c>
      <c r="H193" s="16"/>
      <c r="I193" s="16">
        <v>0</v>
      </c>
      <c r="J193" s="16">
        <v>0</v>
      </c>
      <c r="K193" s="16">
        <v>0</v>
      </c>
      <c r="L193" s="16">
        <v>4</v>
      </c>
      <c r="M193" s="16">
        <v>0</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5</v>
      </c>
      <c r="H195" s="19"/>
      <c r="I195" s="19">
        <f t="shared" ref="I195:N195" si="92">SUM(I193:I194)</f>
        <v>1</v>
      </c>
      <c r="J195" s="19">
        <f t="shared" si="92"/>
        <v>0</v>
      </c>
      <c r="K195" s="19">
        <f t="shared" si="92"/>
        <v>0</v>
      </c>
      <c r="L195" s="19">
        <f t="shared" si="92"/>
        <v>4</v>
      </c>
      <c r="M195" s="19">
        <f t="shared" si="92"/>
        <v>0</v>
      </c>
      <c r="N195" s="19">
        <f t="shared" si="92"/>
        <v>0</v>
      </c>
    </row>
    <row r="196" spans="1:14" s="29" customFormat="1" ht="15.95" customHeight="1" x14ac:dyDescent="0.2">
      <c r="A196" s="17"/>
      <c r="B196" s="25" t="s">
        <v>6</v>
      </c>
      <c r="C196" s="25"/>
      <c r="D196" s="25"/>
      <c r="E196" s="27">
        <f>E195+E192</f>
        <v>0</v>
      </c>
      <c r="F196" s="28"/>
      <c r="G196" s="27">
        <f>G195+G192</f>
        <v>5</v>
      </c>
      <c r="H196" s="28"/>
      <c r="I196" s="28">
        <f t="shared" ref="I196:N196" si="93">I195+I192</f>
        <v>1</v>
      </c>
      <c r="J196" s="28">
        <f t="shared" si="93"/>
        <v>0</v>
      </c>
      <c r="K196" s="28">
        <f t="shared" si="93"/>
        <v>0</v>
      </c>
      <c r="L196" s="28">
        <f t="shared" si="93"/>
        <v>4</v>
      </c>
      <c r="M196" s="28">
        <f t="shared" si="93"/>
        <v>0</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2</v>
      </c>
      <c r="H198" s="16"/>
      <c r="I198" s="16">
        <v>0</v>
      </c>
      <c r="J198" s="16">
        <v>0</v>
      </c>
      <c r="K198" s="16">
        <v>2</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2</v>
      </c>
      <c r="H200" s="19"/>
      <c r="I200" s="19">
        <f t="shared" ref="I200:N200" si="95">SUM(I198:I199)</f>
        <v>0</v>
      </c>
      <c r="J200" s="19">
        <f t="shared" si="95"/>
        <v>0</v>
      </c>
      <c r="K200" s="19">
        <f t="shared" si="95"/>
        <v>2</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2</v>
      </c>
      <c r="H201" s="28"/>
      <c r="I201" s="28">
        <f t="shared" ref="I201:N201" si="96">I200+I197</f>
        <v>0</v>
      </c>
      <c r="J201" s="28">
        <f t="shared" si="96"/>
        <v>0</v>
      </c>
      <c r="K201" s="28">
        <f t="shared" si="96"/>
        <v>2</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3</v>
      </c>
      <c r="H202" s="25"/>
      <c r="I202" s="25">
        <f t="shared" ref="I202:N202" si="97">I196-I201</f>
        <v>1</v>
      </c>
      <c r="J202" s="25">
        <f t="shared" si="97"/>
        <v>0</v>
      </c>
      <c r="K202" s="25">
        <f t="shared" si="97"/>
        <v>-2</v>
      </c>
      <c r="L202" s="25">
        <f t="shared" si="97"/>
        <v>4</v>
      </c>
      <c r="M202" s="25">
        <f t="shared" si="97"/>
        <v>0</v>
      </c>
      <c r="N202" s="25">
        <f t="shared" si="97"/>
        <v>0</v>
      </c>
    </row>
    <row r="203" spans="1:14" s="17" customFormat="1" ht="11.25" customHeight="1" x14ac:dyDescent="0.2">
      <c r="A203" s="18" t="s">
        <v>115</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6</v>
      </c>
      <c r="F205" s="16"/>
      <c r="G205" s="22">
        <f t="shared" si="99"/>
        <v>83</v>
      </c>
      <c r="H205" s="16"/>
      <c r="I205" s="16">
        <f t="shared" si="98"/>
        <v>10</v>
      </c>
      <c r="J205" s="16">
        <f t="shared" si="98"/>
        <v>31</v>
      </c>
      <c r="K205" s="16">
        <f t="shared" si="98"/>
        <v>29</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20</v>
      </c>
      <c r="F208" s="19"/>
      <c r="G208" s="23">
        <f>SUM(G204:G207)</f>
        <v>143</v>
      </c>
      <c r="H208" s="19"/>
      <c r="I208" s="19">
        <f t="shared" ref="I208:N208" si="100">SUM(I204:I207)</f>
        <v>11</v>
      </c>
      <c r="J208" s="19">
        <f t="shared" si="100"/>
        <v>64</v>
      </c>
      <c r="K208" s="19">
        <f t="shared" si="100"/>
        <v>40</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164</v>
      </c>
      <c r="H209" s="16"/>
      <c r="I209" s="16">
        <f t="shared" ref="I209:N210" si="101">I193+I177+I161+I145+I129+I113+I97+I81+I65+I49+I33+I17</f>
        <v>17</v>
      </c>
      <c r="J209" s="16">
        <f t="shared" si="101"/>
        <v>46</v>
      </c>
      <c r="K209" s="16">
        <f t="shared" si="101"/>
        <v>36</v>
      </c>
      <c r="L209" s="16">
        <f t="shared" si="101"/>
        <v>33</v>
      </c>
      <c r="M209" s="16">
        <f t="shared" si="101"/>
        <v>22</v>
      </c>
      <c r="N209" s="16">
        <f t="shared" si="101"/>
        <v>10</v>
      </c>
    </row>
    <row r="210" spans="1:14" s="17" customFormat="1" ht="11.25" customHeight="1" x14ac:dyDescent="0.2">
      <c r="C210" s="16"/>
      <c r="D210" s="16" t="s">
        <v>27</v>
      </c>
      <c r="E210" s="22">
        <f>E194+E178+E162+E146+E130+E114+E98+E82+E66+E50+E34+E18</f>
        <v>5</v>
      </c>
      <c r="F210" s="16"/>
      <c r="G210" s="22">
        <f t="shared" si="99"/>
        <v>166</v>
      </c>
      <c r="H210" s="16"/>
      <c r="I210" s="16">
        <f t="shared" si="101"/>
        <v>55</v>
      </c>
      <c r="J210" s="16">
        <f t="shared" si="101"/>
        <v>51</v>
      </c>
      <c r="K210" s="16">
        <f t="shared" si="101"/>
        <v>46</v>
      </c>
      <c r="L210" s="16">
        <f t="shared" si="101"/>
        <v>11</v>
      </c>
      <c r="M210" s="16">
        <f t="shared" si="101"/>
        <v>2</v>
      </c>
      <c r="N210" s="16">
        <f t="shared" si="101"/>
        <v>1</v>
      </c>
    </row>
    <row r="211" spans="1:14" s="17" customFormat="1" ht="11.25" customHeight="1" x14ac:dyDescent="0.2">
      <c r="C211" s="14" t="s">
        <v>26</v>
      </c>
      <c r="D211" s="14"/>
      <c r="E211" s="23">
        <f>SUM(E209:E210)</f>
        <v>5</v>
      </c>
      <c r="F211" s="19"/>
      <c r="G211" s="23">
        <f>SUM(G209:G210)</f>
        <v>330</v>
      </c>
      <c r="H211" s="19"/>
      <c r="I211" s="19">
        <f t="shared" ref="I211:N211" si="102">SUM(I209:I210)</f>
        <v>72</v>
      </c>
      <c r="J211" s="19">
        <f t="shared" si="102"/>
        <v>97</v>
      </c>
      <c r="K211" s="19">
        <f t="shared" si="102"/>
        <v>82</v>
      </c>
      <c r="L211" s="19">
        <f t="shared" si="102"/>
        <v>44</v>
      </c>
      <c r="M211" s="19">
        <f t="shared" si="102"/>
        <v>24</v>
      </c>
      <c r="N211" s="19">
        <f t="shared" si="102"/>
        <v>11</v>
      </c>
    </row>
    <row r="212" spans="1:14" s="17" customFormat="1" ht="15.95" customHeight="1" x14ac:dyDescent="0.2">
      <c r="B212" s="25" t="s">
        <v>6</v>
      </c>
      <c r="C212" s="25"/>
      <c r="D212" s="25"/>
      <c r="E212" s="27">
        <f>E211+E208</f>
        <v>25</v>
      </c>
      <c r="F212" s="28"/>
      <c r="G212" s="27">
        <f>G211+G208</f>
        <v>473</v>
      </c>
      <c r="H212" s="28"/>
      <c r="I212" s="28">
        <f t="shared" ref="I212:N212" si="103">I211+I208</f>
        <v>83</v>
      </c>
      <c r="J212" s="28">
        <f t="shared" si="103"/>
        <v>161</v>
      </c>
      <c r="K212" s="28">
        <f t="shared" si="103"/>
        <v>122</v>
      </c>
      <c r="L212" s="28">
        <f t="shared" si="103"/>
        <v>56</v>
      </c>
      <c r="M212" s="28">
        <f t="shared" si="103"/>
        <v>37</v>
      </c>
      <c r="N212" s="28">
        <f t="shared" si="103"/>
        <v>14</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60</v>
      </c>
      <c r="H213" s="19"/>
      <c r="I213" s="19">
        <f t="shared" ref="I213:N215" si="105">I197+I181+I165+I149+I133+I117+I101+I85+I69+I53+I37+I21</f>
        <v>43</v>
      </c>
      <c r="J213" s="19">
        <f t="shared" si="105"/>
        <v>9</v>
      </c>
      <c r="K213" s="19">
        <f t="shared" si="105"/>
        <v>2</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125</v>
      </c>
      <c r="H214" s="16"/>
      <c r="I214" s="16">
        <f t="shared" si="105"/>
        <v>54</v>
      </c>
      <c r="J214" s="16">
        <f t="shared" si="105"/>
        <v>11</v>
      </c>
      <c r="K214" s="16">
        <f t="shared" si="105"/>
        <v>30</v>
      </c>
      <c r="L214" s="16">
        <f t="shared" si="105"/>
        <v>10</v>
      </c>
      <c r="M214" s="16">
        <f t="shared" si="105"/>
        <v>4</v>
      </c>
      <c r="N214" s="16">
        <f t="shared" si="105"/>
        <v>16</v>
      </c>
    </row>
    <row r="215" spans="1:14" s="17" customFormat="1" ht="11.25" customHeight="1" x14ac:dyDescent="0.2">
      <c r="C215" s="16"/>
      <c r="D215" s="16" t="s">
        <v>27</v>
      </c>
      <c r="E215" s="22">
        <f>E199+E183+E167+E151+E135+E119+E103+E87+E71+E55+E39+E23</f>
        <v>5</v>
      </c>
      <c r="F215" s="16"/>
      <c r="G215" s="22">
        <f t="shared" si="104"/>
        <v>10</v>
      </c>
      <c r="H215" s="16"/>
      <c r="I215" s="16">
        <f t="shared" si="105"/>
        <v>2</v>
      </c>
      <c r="J215" s="16">
        <f t="shared" si="105"/>
        <v>2</v>
      </c>
      <c r="K215" s="16">
        <f t="shared" si="105"/>
        <v>1</v>
      </c>
      <c r="L215" s="16">
        <f t="shared" si="105"/>
        <v>4</v>
      </c>
      <c r="M215" s="16">
        <f t="shared" si="105"/>
        <v>0</v>
      </c>
      <c r="N215" s="16">
        <f t="shared" si="105"/>
        <v>1</v>
      </c>
    </row>
    <row r="216" spans="1:14" s="17" customFormat="1" ht="11.25" customHeight="1" x14ac:dyDescent="0.2">
      <c r="C216" s="14" t="s">
        <v>26</v>
      </c>
      <c r="D216" s="14"/>
      <c r="E216" s="23">
        <f>SUM(E214:E215)</f>
        <v>5</v>
      </c>
      <c r="F216" s="19"/>
      <c r="G216" s="23">
        <f>SUM(G214:G215)</f>
        <v>135</v>
      </c>
      <c r="H216" s="19"/>
      <c r="I216" s="19">
        <f t="shared" ref="I216:N216" si="106">SUM(I214:I215)</f>
        <v>56</v>
      </c>
      <c r="J216" s="19">
        <f t="shared" si="106"/>
        <v>13</v>
      </c>
      <c r="K216" s="19">
        <f t="shared" si="106"/>
        <v>31</v>
      </c>
      <c r="L216" s="19">
        <f t="shared" si="106"/>
        <v>14</v>
      </c>
      <c r="M216" s="19">
        <f t="shared" si="106"/>
        <v>4</v>
      </c>
      <c r="N216" s="19">
        <f t="shared" si="106"/>
        <v>17</v>
      </c>
    </row>
    <row r="217" spans="1:14" s="17" customFormat="1" ht="15.95" customHeight="1" x14ac:dyDescent="0.2">
      <c r="A217" s="16"/>
      <c r="B217" s="25" t="s">
        <v>7</v>
      </c>
      <c r="C217" s="24"/>
      <c r="D217" s="24"/>
      <c r="E217" s="27">
        <f>E216+E213</f>
        <v>14</v>
      </c>
      <c r="F217" s="28"/>
      <c r="G217" s="27">
        <f>G216+G213</f>
        <v>195</v>
      </c>
      <c r="H217" s="28"/>
      <c r="I217" s="28">
        <f t="shared" ref="I217:N217" si="107">I216+I213</f>
        <v>99</v>
      </c>
      <c r="J217" s="28">
        <f t="shared" si="107"/>
        <v>22</v>
      </c>
      <c r="K217" s="28">
        <f t="shared" si="107"/>
        <v>33</v>
      </c>
      <c r="L217" s="28">
        <f t="shared" si="107"/>
        <v>16</v>
      </c>
      <c r="M217" s="28">
        <f t="shared" si="107"/>
        <v>7</v>
      </c>
      <c r="N217" s="28">
        <f t="shared" si="107"/>
        <v>18</v>
      </c>
    </row>
    <row r="218" spans="1:14" s="17" customFormat="1" ht="15.95" customHeight="1" x14ac:dyDescent="0.2">
      <c r="A218" s="14"/>
      <c r="B218" s="25" t="s">
        <v>12</v>
      </c>
      <c r="C218" s="24"/>
      <c r="D218" s="24"/>
      <c r="E218" s="26">
        <f>E212-E217</f>
        <v>11</v>
      </c>
      <c r="F218" s="25"/>
      <c r="G218" s="26">
        <f>G212-G217</f>
        <v>278</v>
      </c>
      <c r="H218" s="25"/>
      <c r="I218" s="25">
        <f t="shared" ref="I218:N218" si="108">I212-I217</f>
        <v>-16</v>
      </c>
      <c r="J218" s="25">
        <f t="shared" si="108"/>
        <v>139</v>
      </c>
      <c r="K218" s="25">
        <f t="shared" si="108"/>
        <v>89</v>
      </c>
      <c r="L218" s="25">
        <f t="shared" si="108"/>
        <v>40</v>
      </c>
      <c r="M218" s="25">
        <f t="shared" si="108"/>
        <v>30</v>
      </c>
      <c r="N218" s="25">
        <f t="shared" si="108"/>
        <v>-4</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23</v>
      </c>
      <c r="H65" s="16"/>
      <c r="I65" s="16">
        <v>3</v>
      </c>
      <c r="J65" s="16">
        <v>6</v>
      </c>
      <c r="K65" s="16">
        <v>6</v>
      </c>
      <c r="L65" s="16">
        <v>6</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29</v>
      </c>
      <c r="H67" s="19"/>
      <c r="I67" s="19">
        <f t="shared" ref="I67:N67" si="23">SUM(I65:I66)</f>
        <v>3</v>
      </c>
      <c r="J67" s="19">
        <f t="shared" si="23"/>
        <v>6</v>
      </c>
      <c r="K67" s="19">
        <f t="shared" si="23"/>
        <v>9</v>
      </c>
      <c r="L67" s="19">
        <f t="shared" si="23"/>
        <v>8</v>
      </c>
      <c r="M67" s="19">
        <f t="shared" si="23"/>
        <v>3</v>
      </c>
      <c r="N67" s="19">
        <f t="shared" si="23"/>
        <v>0</v>
      </c>
    </row>
    <row r="68" spans="1:14" s="29" customFormat="1" ht="15.95" customHeight="1" x14ac:dyDescent="0.2">
      <c r="A68" s="17"/>
      <c r="B68" s="25" t="s">
        <v>6</v>
      </c>
      <c r="C68" s="25"/>
      <c r="D68" s="25"/>
      <c r="E68" s="27">
        <f>E67+E64</f>
        <v>1</v>
      </c>
      <c r="F68" s="28"/>
      <c r="G68" s="27">
        <f>G67+G64</f>
        <v>34</v>
      </c>
      <c r="H68" s="28"/>
      <c r="I68" s="28">
        <f t="shared" ref="I68:N68" si="24">I67+I64</f>
        <v>3</v>
      </c>
      <c r="J68" s="28">
        <f t="shared" si="24"/>
        <v>6</v>
      </c>
      <c r="K68" s="28">
        <f t="shared" si="24"/>
        <v>9</v>
      </c>
      <c r="L68" s="28">
        <f t="shared" si="24"/>
        <v>12</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20</v>
      </c>
      <c r="H70" s="16"/>
      <c r="I70" s="16">
        <v>6</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20</v>
      </c>
      <c r="H72" s="19"/>
      <c r="I72" s="19">
        <f t="shared" ref="I72:N72" si="25">SUM(I70:I71)</f>
        <v>6</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21</v>
      </c>
      <c r="H73" s="28"/>
      <c r="I73" s="28">
        <f t="shared" ref="I73:N73" si="26">I72+I69</f>
        <v>6</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13</v>
      </c>
      <c r="H74" s="25"/>
      <c r="I74" s="25">
        <f t="shared" ref="I74:N74" si="27">I68-I73</f>
        <v>-3</v>
      </c>
      <c r="J74" s="25">
        <f t="shared" si="27"/>
        <v>3</v>
      </c>
      <c r="K74" s="25">
        <f t="shared" si="27"/>
        <v>3</v>
      </c>
      <c r="L74" s="25">
        <f t="shared" si="27"/>
        <v>12</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33</v>
      </c>
      <c r="H97" s="16"/>
      <c r="I97" s="16">
        <v>4</v>
      </c>
      <c r="J97" s="16">
        <v>12</v>
      </c>
      <c r="K97" s="16">
        <v>7</v>
      </c>
      <c r="L97" s="16">
        <v>3</v>
      </c>
      <c r="M97" s="16">
        <v>6</v>
      </c>
      <c r="N97" s="16">
        <v>1</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36</v>
      </c>
      <c r="H99" s="19"/>
      <c r="I99" s="19">
        <f t="shared" ref="I99:N99" si="37">SUM(I97:I98)</f>
        <v>4</v>
      </c>
      <c r="J99" s="19">
        <f t="shared" si="37"/>
        <v>12</v>
      </c>
      <c r="K99" s="19">
        <f t="shared" si="37"/>
        <v>7</v>
      </c>
      <c r="L99" s="19">
        <f t="shared" si="37"/>
        <v>3</v>
      </c>
      <c r="M99" s="19">
        <f t="shared" si="37"/>
        <v>9</v>
      </c>
      <c r="N99" s="19">
        <f t="shared" si="37"/>
        <v>1</v>
      </c>
    </row>
    <row r="100" spans="1:14" s="29" customFormat="1" ht="15.95" customHeight="1" x14ac:dyDescent="0.2">
      <c r="A100" s="17"/>
      <c r="B100" s="25" t="s">
        <v>6</v>
      </c>
      <c r="C100" s="25"/>
      <c r="D100" s="25"/>
      <c r="E100" s="27">
        <f>E99+E96</f>
        <v>5</v>
      </c>
      <c r="F100" s="28"/>
      <c r="G100" s="27">
        <f>G99+G96</f>
        <v>221</v>
      </c>
      <c r="H100" s="28"/>
      <c r="I100" s="28">
        <f t="shared" ref="I100:N100" si="38">I99+I96</f>
        <v>67</v>
      </c>
      <c r="J100" s="28">
        <f t="shared" si="38"/>
        <v>86</v>
      </c>
      <c r="K100" s="28">
        <f t="shared" si="38"/>
        <v>34</v>
      </c>
      <c r="L100" s="28">
        <f t="shared" si="38"/>
        <v>20</v>
      </c>
      <c r="M100" s="28">
        <f t="shared" si="38"/>
        <v>13</v>
      </c>
      <c r="N100" s="28">
        <f t="shared" si="38"/>
        <v>1</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28</v>
      </c>
      <c r="H102" s="16"/>
      <c r="I102" s="16">
        <v>4</v>
      </c>
      <c r="J102" s="16">
        <v>7</v>
      </c>
      <c r="K102" s="16">
        <v>13</v>
      </c>
      <c r="L102" s="16">
        <v>2</v>
      </c>
      <c r="M102" s="16">
        <v>0</v>
      </c>
      <c r="N102" s="16">
        <v>2</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28</v>
      </c>
      <c r="H104" s="19"/>
      <c r="I104" s="19">
        <f t="shared" ref="I104:N104" si="39">SUM(I102:I103)</f>
        <v>4</v>
      </c>
      <c r="J104" s="19">
        <f t="shared" si="39"/>
        <v>7</v>
      </c>
      <c r="K104" s="19">
        <f t="shared" si="39"/>
        <v>13</v>
      </c>
      <c r="L104" s="19">
        <f t="shared" si="39"/>
        <v>2</v>
      </c>
      <c r="M104" s="19">
        <f t="shared" si="39"/>
        <v>0</v>
      </c>
      <c r="N104" s="19">
        <f t="shared" si="39"/>
        <v>2</v>
      </c>
    </row>
    <row r="105" spans="1:14" s="29" customFormat="1" ht="15.95" customHeight="1" x14ac:dyDescent="0.2">
      <c r="A105" s="16"/>
      <c r="B105" s="25" t="s">
        <v>7</v>
      </c>
      <c r="C105" s="24"/>
      <c r="D105" s="24"/>
      <c r="E105" s="27">
        <f>E104+E101</f>
        <v>4</v>
      </c>
      <c r="F105" s="28"/>
      <c r="G105" s="27">
        <f>G104+G101</f>
        <v>33</v>
      </c>
      <c r="H105" s="28"/>
      <c r="I105" s="28">
        <f t="shared" ref="I105:N105" si="40">I104+I101</f>
        <v>6</v>
      </c>
      <c r="J105" s="28">
        <f t="shared" si="40"/>
        <v>7</v>
      </c>
      <c r="K105" s="28">
        <f t="shared" si="40"/>
        <v>13</v>
      </c>
      <c r="L105" s="28">
        <f t="shared" si="40"/>
        <v>4</v>
      </c>
      <c r="M105" s="28">
        <f t="shared" si="40"/>
        <v>0</v>
      </c>
      <c r="N105" s="28">
        <f t="shared" si="40"/>
        <v>3</v>
      </c>
    </row>
    <row r="106" spans="1:14" s="29" customFormat="1" ht="15.95" customHeight="1" x14ac:dyDescent="0.2">
      <c r="A106" s="14"/>
      <c r="B106" s="25" t="s">
        <v>12</v>
      </c>
      <c r="C106" s="24"/>
      <c r="D106" s="24"/>
      <c r="E106" s="26">
        <f>E100-E105</f>
        <v>1</v>
      </c>
      <c r="F106" s="25"/>
      <c r="G106" s="26">
        <f>G100-G105</f>
        <v>188</v>
      </c>
      <c r="H106" s="25"/>
      <c r="I106" s="25">
        <f t="shared" ref="I106:N106" si="41">I100-I105</f>
        <v>61</v>
      </c>
      <c r="J106" s="25">
        <f t="shared" si="41"/>
        <v>79</v>
      </c>
      <c r="K106" s="25">
        <f t="shared" si="41"/>
        <v>21</v>
      </c>
      <c r="L106" s="25">
        <f t="shared" si="41"/>
        <v>16</v>
      </c>
      <c r="M106" s="25">
        <f t="shared" si="41"/>
        <v>13</v>
      </c>
      <c r="N106" s="25">
        <f t="shared" si="41"/>
        <v>-2</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28</v>
      </c>
      <c r="H145" s="16"/>
      <c r="I145" s="16">
        <v>23</v>
      </c>
      <c r="J145" s="16">
        <v>1</v>
      </c>
      <c r="K145" s="16">
        <v>0</v>
      </c>
      <c r="L145" s="16">
        <v>2</v>
      </c>
      <c r="M145" s="16">
        <v>1</v>
      </c>
      <c r="N145" s="16">
        <v>1</v>
      </c>
    </row>
    <row r="146" spans="1:14" s="29" customFormat="1" ht="11.25" customHeight="1" x14ac:dyDescent="0.2">
      <c r="A146" s="17"/>
      <c r="B146" s="17"/>
      <c r="C146" s="16"/>
      <c r="D146" s="16" t="s">
        <v>45</v>
      </c>
      <c r="E146" s="22">
        <v>1</v>
      </c>
      <c r="F146" s="16"/>
      <c r="G146" s="22">
        <f>SUM(I146:N146)</f>
        <v>2</v>
      </c>
      <c r="H146" s="16"/>
      <c r="I146" s="16">
        <v>1</v>
      </c>
      <c r="J146" s="16">
        <v>1</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30</v>
      </c>
      <c r="H147" s="19"/>
      <c r="I147" s="19">
        <f t="shared" ref="I147:N147" si="58">SUM(I145:I146)</f>
        <v>24</v>
      </c>
      <c r="J147" s="19">
        <f t="shared" si="58"/>
        <v>2</v>
      </c>
      <c r="K147" s="19">
        <f t="shared" si="58"/>
        <v>0</v>
      </c>
      <c r="L147" s="19">
        <f t="shared" si="58"/>
        <v>2</v>
      </c>
      <c r="M147" s="19">
        <f t="shared" si="58"/>
        <v>1</v>
      </c>
      <c r="N147" s="19">
        <f t="shared" si="58"/>
        <v>1</v>
      </c>
    </row>
    <row r="148" spans="1:14" s="29" customFormat="1" ht="15.95" customHeight="1" x14ac:dyDescent="0.2">
      <c r="A148" s="17"/>
      <c r="B148" s="25" t="s">
        <v>6</v>
      </c>
      <c r="C148" s="25"/>
      <c r="D148" s="25"/>
      <c r="E148" s="27">
        <f>E147+E144</f>
        <v>1</v>
      </c>
      <c r="F148" s="28"/>
      <c r="G148" s="27">
        <f>G147+G144</f>
        <v>30</v>
      </c>
      <c r="H148" s="28"/>
      <c r="I148" s="28">
        <f t="shared" ref="I148:N148" si="59">I147+I144</f>
        <v>24</v>
      </c>
      <c r="J148" s="28">
        <f t="shared" si="59"/>
        <v>2</v>
      </c>
      <c r="K148" s="28">
        <f t="shared" si="59"/>
        <v>0</v>
      </c>
      <c r="L148" s="28">
        <f t="shared" si="59"/>
        <v>2</v>
      </c>
      <c r="M148" s="28">
        <f t="shared" si="59"/>
        <v>1</v>
      </c>
      <c r="N148" s="28">
        <f t="shared" si="59"/>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7</v>
      </c>
      <c r="H150" s="16"/>
      <c r="I150" s="16">
        <v>0</v>
      </c>
      <c r="J150" s="16">
        <v>1</v>
      </c>
      <c r="K150" s="16">
        <v>5</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7</v>
      </c>
      <c r="H152" s="19"/>
      <c r="I152" s="19">
        <f t="shared" ref="I152:N152" si="60">SUM(I150:I151)</f>
        <v>0</v>
      </c>
      <c r="J152" s="19">
        <f t="shared" si="60"/>
        <v>1</v>
      </c>
      <c r="K152" s="19">
        <f t="shared" si="60"/>
        <v>5</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7</v>
      </c>
      <c r="H153" s="28"/>
      <c r="I153" s="28">
        <f t="shared" ref="I153:N153" si="61">I152+I149</f>
        <v>0</v>
      </c>
      <c r="J153" s="28">
        <f t="shared" si="61"/>
        <v>1</v>
      </c>
      <c r="K153" s="28">
        <f t="shared" si="61"/>
        <v>5</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23</v>
      </c>
      <c r="H154" s="25"/>
      <c r="I154" s="25">
        <f t="shared" ref="I154:N154" si="62">I148-I153</f>
        <v>24</v>
      </c>
      <c r="J154" s="25">
        <f t="shared" si="62"/>
        <v>1</v>
      </c>
      <c r="K154" s="25">
        <f t="shared" si="62"/>
        <v>-5</v>
      </c>
      <c r="L154" s="25">
        <f t="shared" si="62"/>
        <v>2</v>
      </c>
      <c r="M154" s="25">
        <f t="shared" si="62"/>
        <v>0</v>
      </c>
      <c r="N154" s="25">
        <f t="shared" si="62"/>
        <v>1</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16</v>
      </c>
      <c r="H161" s="16"/>
      <c r="I161" s="16">
        <v>0</v>
      </c>
      <c r="J161" s="16">
        <v>3</v>
      </c>
      <c r="K161" s="16">
        <v>3</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18</v>
      </c>
      <c r="H163" s="19"/>
      <c r="I163" s="19">
        <f t="shared" ref="I163:N163" si="65">SUM(I161:I162)</f>
        <v>1</v>
      </c>
      <c r="J163" s="19">
        <f t="shared" si="65"/>
        <v>4</v>
      </c>
      <c r="K163" s="19">
        <f t="shared" si="65"/>
        <v>3</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19</v>
      </c>
      <c r="H164" s="28"/>
      <c r="I164" s="28">
        <f t="shared" ref="I164:N164" si="66">I163+I160</f>
        <v>1</v>
      </c>
      <c r="J164" s="28">
        <f t="shared" si="66"/>
        <v>4</v>
      </c>
      <c r="K164" s="28">
        <f t="shared" si="66"/>
        <v>3</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21</v>
      </c>
      <c r="H166" s="16"/>
      <c r="I166" s="16">
        <v>1</v>
      </c>
      <c r="J166" s="16">
        <v>4</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22</v>
      </c>
      <c r="H168" s="19"/>
      <c r="I168" s="19">
        <f t="shared" ref="I168:N168" si="67">SUM(I166:I167)</f>
        <v>1</v>
      </c>
      <c r="J168" s="19">
        <f t="shared" si="67"/>
        <v>4</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23</v>
      </c>
      <c r="H169" s="28"/>
      <c r="I169" s="28">
        <f t="shared" ref="I169:N169" si="68">I168+I165</f>
        <v>1</v>
      </c>
      <c r="J169" s="28">
        <f t="shared" si="68"/>
        <v>4</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0</v>
      </c>
      <c r="K170" s="25">
        <f t="shared" si="69"/>
        <v>-9</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3</v>
      </c>
      <c r="M177" s="16">
        <v>2</v>
      </c>
      <c r="N177" s="16">
        <v>1</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9</v>
      </c>
      <c r="M179" s="19">
        <f t="shared" si="72"/>
        <v>4</v>
      </c>
      <c r="N179" s="19">
        <f t="shared" si="72"/>
        <v>1</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9</v>
      </c>
      <c r="M180" s="28">
        <f t="shared" si="73"/>
        <v>6</v>
      </c>
      <c r="N180" s="28">
        <f t="shared" si="73"/>
        <v>1</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0</v>
      </c>
      <c r="J182" s="16">
        <v>3</v>
      </c>
      <c r="K182" s="16">
        <v>2</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0</v>
      </c>
      <c r="J184" s="19">
        <f t="shared" si="74"/>
        <v>3</v>
      </c>
      <c r="K184" s="19">
        <f t="shared" si="74"/>
        <v>2</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0</v>
      </c>
      <c r="J185" s="28">
        <f t="shared" si="75"/>
        <v>3</v>
      </c>
      <c r="K185" s="28">
        <f t="shared" si="75"/>
        <v>2</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0</v>
      </c>
      <c r="J186" s="25">
        <f t="shared" si="76"/>
        <v>3</v>
      </c>
      <c r="K186" s="25">
        <f t="shared" si="76"/>
        <v>0</v>
      </c>
      <c r="L186" s="25">
        <f t="shared" si="76"/>
        <v>9</v>
      </c>
      <c r="M186" s="25">
        <f t="shared" si="76"/>
        <v>4</v>
      </c>
      <c r="N186" s="25">
        <f t="shared" si="76"/>
        <v>1</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0</v>
      </c>
      <c r="H199" s="16"/>
      <c r="I199" s="16">
        <v>0</v>
      </c>
      <c r="J199" s="16">
        <v>0</v>
      </c>
      <c r="K199" s="16">
        <v>0</v>
      </c>
      <c r="L199" s="16">
        <v>0</v>
      </c>
      <c r="M199" s="16">
        <v>0</v>
      </c>
      <c r="N199" s="16">
        <v>0</v>
      </c>
    </row>
    <row r="200" spans="1:14" s="29" customFormat="1" ht="11.25" customHeight="1" x14ac:dyDescent="0.2">
      <c r="A200" s="17"/>
      <c r="B200" s="17"/>
      <c r="C200" s="14" t="s">
        <v>46</v>
      </c>
      <c r="D200" s="14"/>
      <c r="E200" s="23">
        <f>SUM(E198:E199)</f>
        <v>1</v>
      </c>
      <c r="F200" s="19"/>
      <c r="G200" s="23">
        <f>SUM(G198:G199)</f>
        <v>2</v>
      </c>
      <c r="H200" s="19"/>
      <c r="I200" s="19">
        <f t="shared" ref="I200:N200" si="81">SUM(I198:I199)</f>
        <v>0</v>
      </c>
      <c r="J200" s="19">
        <f t="shared" si="81"/>
        <v>2</v>
      </c>
      <c r="K200" s="19">
        <f t="shared" si="81"/>
        <v>0</v>
      </c>
      <c r="L200" s="19">
        <f t="shared" si="81"/>
        <v>0</v>
      </c>
      <c r="M200" s="19">
        <f t="shared" si="81"/>
        <v>0</v>
      </c>
      <c r="N200" s="19">
        <f t="shared" si="81"/>
        <v>0</v>
      </c>
    </row>
    <row r="201" spans="1:14" s="29" customFormat="1" ht="15.95" customHeight="1" x14ac:dyDescent="0.2">
      <c r="A201" s="16"/>
      <c r="B201" s="25" t="s">
        <v>7</v>
      </c>
      <c r="C201" s="24"/>
      <c r="D201" s="24"/>
      <c r="E201" s="27">
        <f>E200+E197</f>
        <v>1</v>
      </c>
      <c r="F201" s="28"/>
      <c r="G201" s="27">
        <f>G200+G197</f>
        <v>2</v>
      </c>
      <c r="H201" s="28"/>
      <c r="I201" s="28">
        <f t="shared" ref="I201:N201" si="82">I200+I197</f>
        <v>0</v>
      </c>
      <c r="J201" s="28">
        <f t="shared" si="82"/>
        <v>2</v>
      </c>
      <c r="K201" s="28">
        <f t="shared" si="82"/>
        <v>0</v>
      </c>
      <c r="L201" s="28">
        <f t="shared" si="82"/>
        <v>0</v>
      </c>
      <c r="M201" s="28">
        <f t="shared" si="82"/>
        <v>0</v>
      </c>
      <c r="N201" s="28">
        <f t="shared" si="82"/>
        <v>0</v>
      </c>
    </row>
    <row r="202" spans="1:14" s="29" customFormat="1" ht="15.95" customHeight="1" x14ac:dyDescent="0.2">
      <c r="A202" s="14"/>
      <c r="B202" s="25" t="s">
        <v>12</v>
      </c>
      <c r="C202" s="24"/>
      <c r="D202" s="24"/>
      <c r="E202" s="26">
        <f>E196-E201</f>
        <v>0</v>
      </c>
      <c r="F202" s="25"/>
      <c r="G202" s="26">
        <f>G196-G201</f>
        <v>104</v>
      </c>
      <c r="H202" s="25"/>
      <c r="I202" s="25">
        <f t="shared" ref="I202:N202" si="83">I196-I201</f>
        <v>20</v>
      </c>
      <c r="J202" s="25">
        <f t="shared" si="83"/>
        <v>46</v>
      </c>
      <c r="K202" s="25">
        <f t="shared" si="83"/>
        <v>25</v>
      </c>
      <c r="L202" s="25">
        <f t="shared" si="83"/>
        <v>12</v>
      </c>
      <c r="M202" s="25">
        <f t="shared" si="83"/>
        <v>1</v>
      </c>
      <c r="N202" s="25">
        <f t="shared" si="83"/>
        <v>0</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159</v>
      </c>
      <c r="H209" s="16"/>
      <c r="I209" s="16">
        <f t="shared" ref="I209:N210" si="87">I193+I177+I161+I145+I129+I113+I97+I81+I65+I49+I33+I17</f>
        <v>35</v>
      </c>
      <c r="J209" s="16">
        <f t="shared" si="87"/>
        <v>36</v>
      </c>
      <c r="K209" s="16">
        <f t="shared" si="87"/>
        <v>31</v>
      </c>
      <c r="L209" s="16">
        <f t="shared" si="87"/>
        <v>25</v>
      </c>
      <c r="M209" s="16">
        <f t="shared" si="87"/>
        <v>24</v>
      </c>
      <c r="N209" s="16">
        <f t="shared" si="87"/>
        <v>8</v>
      </c>
    </row>
    <row r="210" spans="1:14" s="17" customFormat="1" ht="11.25" customHeight="1" x14ac:dyDescent="0.2">
      <c r="C210" s="16"/>
      <c r="D210" s="16" t="s">
        <v>27</v>
      </c>
      <c r="E210" s="22">
        <f>E194+E178+E162+E146+E130+E114+E98+E82+E66+E50+E34+E18</f>
        <v>6</v>
      </c>
      <c r="F210" s="16"/>
      <c r="G210" s="22">
        <f t="shared" si="85"/>
        <v>143</v>
      </c>
      <c r="H210" s="16"/>
      <c r="I210" s="16">
        <f t="shared" si="87"/>
        <v>26</v>
      </c>
      <c r="J210" s="16">
        <f t="shared" si="87"/>
        <v>57</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302</v>
      </c>
      <c r="H211" s="19"/>
      <c r="I211" s="19">
        <f t="shared" ref="I211:N211" si="88">SUM(I209:I210)</f>
        <v>61</v>
      </c>
      <c r="J211" s="19">
        <f t="shared" si="88"/>
        <v>93</v>
      </c>
      <c r="K211" s="19">
        <f t="shared" si="88"/>
        <v>61</v>
      </c>
      <c r="L211" s="19">
        <f t="shared" si="88"/>
        <v>47</v>
      </c>
      <c r="M211" s="19">
        <f t="shared" si="88"/>
        <v>32</v>
      </c>
      <c r="N211" s="19">
        <f t="shared" si="88"/>
        <v>8</v>
      </c>
    </row>
    <row r="212" spans="1:14" s="17" customFormat="1" ht="15.95" customHeight="1" x14ac:dyDescent="0.2">
      <c r="B212" s="25" t="s">
        <v>6</v>
      </c>
      <c r="C212" s="25"/>
      <c r="D212" s="25"/>
      <c r="E212" s="27">
        <f>E211+E208</f>
        <v>19</v>
      </c>
      <c r="F212" s="28"/>
      <c r="G212" s="27">
        <f>G211+G208</f>
        <v>544</v>
      </c>
      <c r="H212" s="28"/>
      <c r="I212" s="28">
        <f t="shared" ref="I212:N212" si="89">I211+I208</f>
        <v>124</v>
      </c>
      <c r="J212" s="28">
        <f t="shared" si="89"/>
        <v>194</v>
      </c>
      <c r="K212" s="28">
        <f t="shared" si="89"/>
        <v>103</v>
      </c>
      <c r="L212" s="28">
        <f t="shared" si="89"/>
        <v>75</v>
      </c>
      <c r="M212" s="28">
        <f t="shared" si="89"/>
        <v>39</v>
      </c>
      <c r="N212" s="28">
        <f t="shared" si="89"/>
        <v>9</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110</v>
      </c>
      <c r="H214" s="16"/>
      <c r="I214" s="16">
        <f t="shared" si="91"/>
        <v>15</v>
      </c>
      <c r="J214" s="16">
        <f t="shared" si="91"/>
        <v>23</v>
      </c>
      <c r="K214" s="16">
        <f t="shared" si="91"/>
        <v>46</v>
      </c>
      <c r="L214" s="16">
        <f t="shared" si="91"/>
        <v>9</v>
      </c>
      <c r="M214" s="16">
        <f t="shared" si="91"/>
        <v>3</v>
      </c>
      <c r="N214" s="16">
        <f t="shared" si="91"/>
        <v>14</v>
      </c>
    </row>
    <row r="215" spans="1:14" s="17" customFormat="1" ht="11.25" customHeight="1" x14ac:dyDescent="0.2">
      <c r="C215" s="16"/>
      <c r="D215" s="16" t="s">
        <v>27</v>
      </c>
      <c r="E215" s="22">
        <f>E199+E183+E167+E151+E135+E119+E103+E87+E71+E55+E39+E23</f>
        <v>3</v>
      </c>
      <c r="F215" s="16"/>
      <c r="G215" s="22">
        <f t="shared" si="90"/>
        <v>6</v>
      </c>
      <c r="H215" s="16"/>
      <c r="I215" s="16">
        <f t="shared" si="91"/>
        <v>0</v>
      </c>
      <c r="J215" s="16">
        <f t="shared" si="91"/>
        <v>1</v>
      </c>
      <c r="K215" s="16">
        <f t="shared" si="91"/>
        <v>2</v>
      </c>
      <c r="L215" s="16">
        <f t="shared" si="91"/>
        <v>1</v>
      </c>
      <c r="M215" s="16">
        <f t="shared" si="91"/>
        <v>1</v>
      </c>
      <c r="N215" s="16">
        <f t="shared" si="91"/>
        <v>1</v>
      </c>
    </row>
    <row r="216" spans="1:14" s="17" customFormat="1" ht="11.25" customHeight="1" x14ac:dyDescent="0.2">
      <c r="C216" s="14" t="s">
        <v>26</v>
      </c>
      <c r="D216" s="14"/>
      <c r="E216" s="23">
        <f>SUM(E214:E215)</f>
        <v>3</v>
      </c>
      <c r="F216" s="19"/>
      <c r="G216" s="23">
        <f>SUM(G214:G215)</f>
        <v>116</v>
      </c>
      <c r="H216" s="19"/>
      <c r="I216" s="19">
        <f t="shared" ref="I216:N216" si="92">SUM(I214:I215)</f>
        <v>15</v>
      </c>
      <c r="J216" s="19">
        <f t="shared" si="92"/>
        <v>24</v>
      </c>
      <c r="K216" s="19">
        <f t="shared" si="92"/>
        <v>48</v>
      </c>
      <c r="L216" s="19">
        <f t="shared" si="92"/>
        <v>10</v>
      </c>
      <c r="M216" s="19">
        <f t="shared" si="92"/>
        <v>4</v>
      </c>
      <c r="N216" s="19">
        <f t="shared" si="92"/>
        <v>15</v>
      </c>
    </row>
    <row r="217" spans="1:14" s="17" customFormat="1" ht="15.95" customHeight="1" x14ac:dyDescent="0.2">
      <c r="A217" s="16"/>
      <c r="B217" s="25" t="s">
        <v>7</v>
      </c>
      <c r="C217" s="24"/>
      <c r="D217" s="24"/>
      <c r="E217" s="27">
        <f>E216+E213</f>
        <v>13</v>
      </c>
      <c r="F217" s="28"/>
      <c r="G217" s="27">
        <f>G216+G213</f>
        <v>128</v>
      </c>
      <c r="H217" s="28"/>
      <c r="I217" s="28">
        <f t="shared" ref="I217:N217" si="93">I216+I213</f>
        <v>17</v>
      </c>
      <c r="J217" s="28">
        <f t="shared" si="93"/>
        <v>25</v>
      </c>
      <c r="K217" s="28">
        <f t="shared" si="93"/>
        <v>50</v>
      </c>
      <c r="L217" s="28">
        <f t="shared" si="93"/>
        <v>14</v>
      </c>
      <c r="M217" s="28">
        <f t="shared" si="93"/>
        <v>5</v>
      </c>
      <c r="N217" s="28">
        <f t="shared" si="93"/>
        <v>17</v>
      </c>
    </row>
    <row r="218" spans="1:14" s="17" customFormat="1" ht="15.95" customHeight="1" x14ac:dyDescent="0.2">
      <c r="A218" s="14"/>
      <c r="B218" s="25" t="s">
        <v>12</v>
      </c>
      <c r="C218" s="24"/>
      <c r="D218" s="24"/>
      <c r="E218" s="26">
        <f>E212-E217</f>
        <v>6</v>
      </c>
      <c r="F218" s="25"/>
      <c r="G218" s="26">
        <f>G212-G217</f>
        <v>416</v>
      </c>
      <c r="H218" s="25"/>
      <c r="I218" s="25">
        <f t="shared" ref="I218:N218" si="94">I212-I217</f>
        <v>107</v>
      </c>
      <c r="J218" s="25">
        <f t="shared" si="94"/>
        <v>169</v>
      </c>
      <c r="K218" s="25">
        <f t="shared" si="94"/>
        <v>53</v>
      </c>
      <c r="L218" s="25">
        <f t="shared" si="94"/>
        <v>61</v>
      </c>
      <c r="M218" s="25">
        <f t="shared" si="94"/>
        <v>34</v>
      </c>
      <c r="N218" s="25">
        <f t="shared" si="94"/>
        <v>-8</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0</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1</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2</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1</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1</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3</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6</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5</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0</v>
      </c>
      <c r="F66" s="16"/>
      <c r="G66" s="22">
        <f t="shared" si="33"/>
        <v>0</v>
      </c>
      <c r="H66" s="16"/>
      <c r="I66" s="16">
        <v>0</v>
      </c>
      <c r="J66" s="16">
        <v>0</v>
      </c>
      <c r="K66" s="16">
        <v>0</v>
      </c>
      <c r="L66" s="16">
        <v>0</v>
      </c>
      <c r="M66" s="16">
        <v>0</v>
      </c>
      <c r="N66" s="16">
        <v>0</v>
      </c>
    </row>
    <row r="67" spans="1:14" s="17" customFormat="1" ht="11.25" customHeight="1" x14ac:dyDescent="0.2">
      <c r="C67" s="14" t="s">
        <v>26</v>
      </c>
      <c r="D67" s="14"/>
      <c r="E67" s="23">
        <f>SUM(E65:E66)</f>
        <v>0</v>
      </c>
      <c r="F67" s="19"/>
      <c r="G67" s="23">
        <f>SUM(G65:G66)</f>
        <v>4</v>
      </c>
      <c r="H67" s="19"/>
      <c r="I67" s="19">
        <f t="shared" ref="I67:N67" si="34">SUM(I65:I66)</f>
        <v>0</v>
      </c>
      <c r="J67" s="19">
        <f t="shared" si="34"/>
        <v>0</v>
      </c>
      <c r="K67" s="19">
        <f t="shared" si="34"/>
        <v>1</v>
      </c>
      <c r="L67" s="19">
        <f t="shared" si="34"/>
        <v>0</v>
      </c>
      <c r="M67" s="19">
        <f t="shared" si="34"/>
        <v>1</v>
      </c>
      <c r="N67" s="19">
        <f t="shared" si="34"/>
        <v>2</v>
      </c>
    </row>
    <row r="68" spans="1:14" s="17" customFormat="1" ht="15.95" customHeight="1" x14ac:dyDescent="0.2">
      <c r="B68" s="25" t="s">
        <v>6</v>
      </c>
      <c r="C68" s="25"/>
      <c r="D68" s="25"/>
      <c r="E68" s="27">
        <f>E67+E64</f>
        <v>0</v>
      </c>
      <c r="F68" s="28"/>
      <c r="G68" s="27">
        <f>G67+G64</f>
        <v>4</v>
      </c>
      <c r="H68" s="28"/>
      <c r="I68" s="28">
        <f t="shared" ref="I68:N68" si="35">I67+I64</f>
        <v>0</v>
      </c>
      <c r="J68" s="28">
        <f t="shared" si="35"/>
        <v>0</v>
      </c>
      <c r="K68" s="28">
        <f t="shared" si="35"/>
        <v>1</v>
      </c>
      <c r="L68" s="28">
        <f t="shared" si="35"/>
        <v>0</v>
      </c>
      <c r="M68" s="28">
        <f t="shared" si="35"/>
        <v>1</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-1</v>
      </c>
      <c r="F74" s="25"/>
      <c r="G74" s="26">
        <f>G68-G73</f>
        <v>-1</v>
      </c>
      <c r="H74" s="25"/>
      <c r="I74" s="25">
        <f t="shared" ref="I74:N74" si="40">I68-I73</f>
        <v>0</v>
      </c>
      <c r="J74" s="25">
        <f t="shared" si="40"/>
        <v>0</v>
      </c>
      <c r="K74" s="25">
        <f t="shared" si="40"/>
        <v>-2</v>
      </c>
      <c r="L74" s="25">
        <f t="shared" si="40"/>
        <v>-1</v>
      </c>
      <c r="M74" s="25">
        <f t="shared" si="40"/>
        <v>0</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2</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2</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3</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2</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2</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10</v>
      </c>
      <c r="F210" s="16"/>
      <c r="G210" s="22">
        <f t="shared" si="122"/>
        <v>138</v>
      </c>
      <c r="H210" s="16"/>
      <c r="I210" s="16">
        <f t="shared" si="124"/>
        <v>62</v>
      </c>
      <c r="J210" s="16">
        <f t="shared" si="124"/>
        <v>40</v>
      </c>
      <c r="K210" s="16">
        <f t="shared" si="124"/>
        <v>28</v>
      </c>
      <c r="L210" s="16">
        <f t="shared" si="124"/>
        <v>5</v>
      </c>
      <c r="M210" s="16">
        <f t="shared" si="124"/>
        <v>1</v>
      </c>
      <c r="N210" s="16">
        <f t="shared" si="124"/>
        <v>2</v>
      </c>
    </row>
    <row r="211" spans="1:14" s="17" customFormat="1" ht="11.25" customHeight="1" x14ac:dyDescent="0.2">
      <c r="C211" s="14" t="s">
        <v>26</v>
      </c>
      <c r="D211" s="14"/>
      <c r="E211" s="23">
        <f>SUM(E209:E210)</f>
        <v>12</v>
      </c>
      <c r="F211" s="19"/>
      <c r="G211" s="23">
        <f>SUM(G209:G210)</f>
        <v>296</v>
      </c>
      <c r="H211" s="19"/>
      <c r="I211" s="19">
        <f t="shared" ref="I211:N211" si="125">SUM(I209:I210)</f>
        <v>92</v>
      </c>
      <c r="J211" s="19">
        <f t="shared" si="125"/>
        <v>100</v>
      </c>
      <c r="K211" s="19">
        <f t="shared" si="125"/>
        <v>47</v>
      </c>
      <c r="L211" s="19">
        <f t="shared" si="125"/>
        <v>31</v>
      </c>
      <c r="M211" s="19">
        <f t="shared" si="125"/>
        <v>14</v>
      </c>
      <c r="N211" s="19">
        <f t="shared" si="125"/>
        <v>12</v>
      </c>
    </row>
    <row r="212" spans="1:14" s="17" customFormat="1" ht="15.95" customHeight="1" x14ac:dyDescent="0.2">
      <c r="B212" s="25" t="s">
        <v>6</v>
      </c>
      <c r="C212" s="25"/>
      <c r="D212" s="25"/>
      <c r="E212" s="27">
        <f>E211+E208</f>
        <v>25</v>
      </c>
      <c r="F212" s="28"/>
      <c r="G212" s="27">
        <f>G211+G208</f>
        <v>444</v>
      </c>
      <c r="H212" s="28"/>
      <c r="I212" s="28">
        <f t="shared" ref="I212:N212" si="126">I211+I208</f>
        <v>92</v>
      </c>
      <c r="J212" s="28">
        <f t="shared" si="126"/>
        <v>139</v>
      </c>
      <c r="K212" s="28">
        <f t="shared" si="126"/>
        <v>75</v>
      </c>
      <c r="L212" s="28">
        <f t="shared" si="126"/>
        <v>86</v>
      </c>
      <c r="M212" s="28">
        <f t="shared" si="126"/>
        <v>37</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15</v>
      </c>
      <c r="F218" s="25"/>
      <c r="G218" s="26">
        <f>G212-G217</f>
        <v>310</v>
      </c>
      <c r="H218" s="25"/>
      <c r="I218" s="25">
        <f t="shared" ref="I218:N218" si="131">I212-I217</f>
        <v>42</v>
      </c>
      <c r="J218" s="25">
        <f t="shared" si="131"/>
        <v>127</v>
      </c>
      <c r="K218" s="25">
        <f t="shared" si="131"/>
        <v>36</v>
      </c>
      <c r="L218" s="25">
        <f t="shared" si="131"/>
        <v>71</v>
      </c>
      <c r="M218" s="25">
        <f t="shared" si="131"/>
        <v>27</v>
      </c>
      <c r="N218" s="25">
        <f t="shared" si="131"/>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3</v>
      </c>
      <c r="H17" s="16"/>
      <c r="I17" s="16">
        <v>0</v>
      </c>
      <c r="J17" s="16">
        <v>2</v>
      </c>
      <c r="K17" s="16">
        <v>0</v>
      </c>
      <c r="L17" s="16">
        <v>0</v>
      </c>
      <c r="M17" s="16">
        <v>1</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6</v>
      </c>
      <c r="H19" s="19"/>
      <c r="I19" s="19">
        <f t="shared" ref="I19" si="2">SUM(I17:I18)</f>
        <v>0</v>
      </c>
      <c r="J19" s="19">
        <f>SUM(J17:J18)</f>
        <v>3</v>
      </c>
      <c r="K19" s="19">
        <f t="shared" ref="K19:N19" si="3">SUM(K17:K18)</f>
        <v>0</v>
      </c>
      <c r="L19" s="19">
        <f t="shared" si="3"/>
        <v>2</v>
      </c>
      <c r="M19" s="19">
        <f t="shared" si="3"/>
        <v>1</v>
      </c>
      <c r="N19" s="19">
        <f t="shared" si="3"/>
        <v>0</v>
      </c>
    </row>
    <row r="20" spans="1:14" s="17" customFormat="1" ht="15.95" customHeight="1" x14ac:dyDescent="0.2">
      <c r="B20" s="25" t="s">
        <v>6</v>
      </c>
      <c r="C20" s="25"/>
      <c r="D20" s="25"/>
      <c r="E20" s="27">
        <f>E19+E16</f>
        <v>0</v>
      </c>
      <c r="F20" s="28"/>
      <c r="G20" s="27">
        <f>G19+G16</f>
        <v>6</v>
      </c>
      <c r="H20" s="28"/>
      <c r="I20" s="28">
        <f t="shared" ref="I20:N20" si="4">I19+I16</f>
        <v>0</v>
      </c>
      <c r="J20" s="28">
        <f t="shared" si="4"/>
        <v>3</v>
      </c>
      <c r="K20" s="28">
        <f t="shared" si="4"/>
        <v>0</v>
      </c>
      <c r="L20" s="28">
        <f t="shared" si="4"/>
        <v>2</v>
      </c>
      <c r="M20" s="28">
        <f t="shared" si="4"/>
        <v>1</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1</v>
      </c>
      <c r="H22" s="16"/>
      <c r="I22" s="16">
        <v>0</v>
      </c>
      <c r="J22" s="16">
        <v>0</v>
      </c>
      <c r="K22" s="16">
        <v>0</v>
      </c>
      <c r="L22" s="16">
        <v>1</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5</v>
      </c>
      <c r="H24" s="19"/>
      <c r="I24" s="19">
        <f t="shared" ref="I24" si="6">SUM(I22:I23)</f>
        <v>0</v>
      </c>
      <c r="J24" s="19">
        <f>SUM(J22:J23)</f>
        <v>0</v>
      </c>
      <c r="K24" s="19">
        <f t="shared" ref="K24:N24" si="7">SUM(K22:K23)</f>
        <v>2</v>
      </c>
      <c r="L24" s="19">
        <f t="shared" si="7"/>
        <v>3</v>
      </c>
      <c r="M24" s="19">
        <f t="shared" si="7"/>
        <v>0</v>
      </c>
      <c r="N24" s="19">
        <f t="shared" si="7"/>
        <v>0</v>
      </c>
    </row>
    <row r="25" spans="1:14" s="17" customFormat="1" ht="15.95" customHeight="1" x14ac:dyDescent="0.2">
      <c r="A25" s="16"/>
      <c r="B25" s="25" t="s">
        <v>7</v>
      </c>
      <c r="C25" s="24"/>
      <c r="D25" s="24"/>
      <c r="E25" s="27">
        <f>E24+E21</f>
        <v>1</v>
      </c>
      <c r="F25" s="28"/>
      <c r="G25" s="27">
        <f>G24+G21</f>
        <v>5</v>
      </c>
      <c r="H25" s="28"/>
      <c r="I25" s="28">
        <f t="shared" ref="I25:N25" si="8">I24+I21</f>
        <v>0</v>
      </c>
      <c r="J25" s="28">
        <f t="shared" si="8"/>
        <v>0</v>
      </c>
      <c r="K25" s="28">
        <f t="shared" si="8"/>
        <v>2</v>
      </c>
      <c r="L25" s="28">
        <f t="shared" si="8"/>
        <v>3</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3</v>
      </c>
      <c r="K26" s="25">
        <f t="shared" si="9"/>
        <v>-2</v>
      </c>
      <c r="L26" s="25">
        <f t="shared" si="9"/>
        <v>-1</v>
      </c>
      <c r="M26" s="25">
        <f t="shared" si="9"/>
        <v>1</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18</v>
      </c>
      <c r="H86" s="16"/>
      <c r="I86" s="16">
        <v>4</v>
      </c>
      <c r="J86" s="16">
        <v>5</v>
      </c>
      <c r="K86" s="16">
        <v>7</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34</v>
      </c>
      <c r="H88" s="19"/>
      <c r="I88" s="19">
        <f t="shared" ref="I88" si="46">SUM(I86:I87)</f>
        <v>20</v>
      </c>
      <c r="J88" s="19">
        <f>SUM(J86:J87)</f>
        <v>5</v>
      </c>
      <c r="K88" s="19">
        <f t="shared" ref="K88:N88" si="47">SUM(K86:K87)</f>
        <v>7</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102</v>
      </c>
      <c r="H89" s="28"/>
      <c r="I89" s="28">
        <f t="shared" ref="I89:N89" si="48">I88+I85</f>
        <v>21</v>
      </c>
      <c r="J89" s="28">
        <f t="shared" si="48"/>
        <v>5</v>
      </c>
      <c r="K89" s="28">
        <f t="shared" si="48"/>
        <v>48</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34</v>
      </c>
      <c r="H90" s="25"/>
      <c r="I90" s="25">
        <f t="shared" ref="I90:N90" si="49">I84-I89</f>
        <v>-12</v>
      </c>
      <c r="J90" s="25">
        <f t="shared" si="49"/>
        <v>21</v>
      </c>
      <c r="K90" s="25">
        <f t="shared" si="49"/>
        <v>-9</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3</v>
      </c>
      <c r="H135" s="16"/>
      <c r="I135" s="16">
        <v>0</v>
      </c>
      <c r="J135" s="16">
        <v>0</v>
      </c>
      <c r="K135" s="16">
        <v>1</v>
      </c>
      <c r="L135" s="16">
        <v>1</v>
      </c>
      <c r="M135" s="16">
        <v>0</v>
      </c>
      <c r="N135" s="16">
        <v>1</v>
      </c>
    </row>
    <row r="136" spans="1:14" s="17" customFormat="1" ht="11.25" customHeight="1" x14ac:dyDescent="0.2">
      <c r="C136" s="14" t="s">
        <v>26</v>
      </c>
      <c r="D136" s="14"/>
      <c r="E136" s="23">
        <f>SUM(E134:E135)</f>
        <v>0</v>
      </c>
      <c r="F136" s="19"/>
      <c r="G136" s="23">
        <f>SUM(G134:G135)</f>
        <v>3</v>
      </c>
      <c r="H136" s="19"/>
      <c r="I136" s="19">
        <f t="shared" ref="I136" si="76">SUM(I134:I135)</f>
        <v>0</v>
      </c>
      <c r="J136" s="19">
        <f>SUM(J134:J135)</f>
        <v>0</v>
      </c>
      <c r="K136" s="19">
        <f t="shared" ref="K136:N136" si="77">SUM(K134:K135)</f>
        <v>1</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3</v>
      </c>
      <c r="H137" s="28"/>
      <c r="I137" s="28">
        <f t="shared" ref="I137:N137" si="78">I136+I133</f>
        <v>0</v>
      </c>
      <c r="J137" s="28">
        <f t="shared" si="78"/>
        <v>0</v>
      </c>
      <c r="K137" s="28">
        <f t="shared" si="78"/>
        <v>1</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218</v>
      </c>
      <c r="H138" s="25"/>
      <c r="I138" s="25">
        <f t="shared" ref="I138:N138" si="79">I132-I137</f>
        <v>177</v>
      </c>
      <c r="J138" s="25">
        <f t="shared" si="79"/>
        <v>36</v>
      </c>
      <c r="K138" s="25">
        <f t="shared" si="79"/>
        <v>3</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0</v>
      </c>
      <c r="L161" s="16">
        <v>0</v>
      </c>
      <c r="M161" s="16">
        <v>1</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0</v>
      </c>
      <c r="L163" s="19">
        <f t="shared" si="93"/>
        <v>1</v>
      </c>
      <c r="M163" s="19">
        <f t="shared" si="93"/>
        <v>1</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40</v>
      </c>
      <c r="L164" s="28">
        <f t="shared" si="94"/>
        <v>36</v>
      </c>
      <c r="M164" s="28">
        <f t="shared" si="94"/>
        <v>10</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40</v>
      </c>
      <c r="L170" s="25">
        <f t="shared" si="99"/>
        <v>34</v>
      </c>
      <c r="M170" s="25">
        <f t="shared" si="99"/>
        <v>10</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137</v>
      </c>
      <c r="H209" s="16"/>
      <c r="I209" s="16">
        <f t="shared" ref="I209:N210" si="123">I193+I177+I161+I145+I129+I113+I97+I81+I65+I49+I33+I17</f>
        <v>18</v>
      </c>
      <c r="J209" s="16">
        <f t="shared" si="123"/>
        <v>40</v>
      </c>
      <c r="K209" s="16">
        <f t="shared" si="123"/>
        <v>36</v>
      </c>
      <c r="L209" s="16">
        <f t="shared" si="123"/>
        <v>22</v>
      </c>
      <c r="M209" s="16">
        <f t="shared" si="123"/>
        <v>11</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528</v>
      </c>
      <c r="H211" s="19"/>
      <c r="I211" s="19">
        <f t="shared" ref="I211:N211" si="124">SUM(I209:I210)</f>
        <v>229</v>
      </c>
      <c r="J211" s="19">
        <f t="shared" si="124"/>
        <v>134</v>
      </c>
      <c r="K211" s="19">
        <f t="shared" si="124"/>
        <v>80</v>
      </c>
      <c r="L211" s="19">
        <f t="shared" si="124"/>
        <v>54</v>
      </c>
      <c r="M211" s="19">
        <f t="shared" si="124"/>
        <v>18</v>
      </c>
      <c r="N211" s="19">
        <f t="shared" si="124"/>
        <v>13</v>
      </c>
    </row>
    <row r="212" spans="1:14" s="17" customFormat="1" ht="15.95" customHeight="1" x14ac:dyDescent="0.2">
      <c r="B212" s="25" t="s">
        <v>6</v>
      </c>
      <c r="C212" s="25"/>
      <c r="D212" s="25"/>
      <c r="E212" s="27">
        <f>E211+E208</f>
        <v>39</v>
      </c>
      <c r="F212" s="28"/>
      <c r="G212" s="86">
        <f>G211+G208</f>
        <v>1063</v>
      </c>
      <c r="H212" s="28"/>
      <c r="I212" s="28">
        <f t="shared" ref="I212:N212" si="125">I211+I208</f>
        <v>294</v>
      </c>
      <c r="J212" s="28">
        <f t="shared" si="125"/>
        <v>290</v>
      </c>
      <c r="K212" s="28">
        <f t="shared" si="125"/>
        <v>218</v>
      </c>
      <c r="L212" s="28">
        <f t="shared" si="125"/>
        <v>195</v>
      </c>
      <c r="M212" s="28">
        <f t="shared" si="125"/>
        <v>50</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86</v>
      </c>
      <c r="H214" s="16"/>
      <c r="I214" s="16">
        <f t="shared" si="127"/>
        <v>18</v>
      </c>
      <c r="J214" s="16">
        <f t="shared" si="127"/>
        <v>18</v>
      </c>
      <c r="K214" s="16">
        <f t="shared" si="127"/>
        <v>25</v>
      </c>
      <c r="L214" s="16">
        <f t="shared" si="127"/>
        <v>10</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37</v>
      </c>
      <c r="H215" s="16"/>
      <c r="I215" s="16">
        <f t="shared" si="127"/>
        <v>16</v>
      </c>
      <c r="J215" s="16">
        <f t="shared" si="127"/>
        <v>3</v>
      </c>
      <c r="K215" s="16">
        <f t="shared" si="127"/>
        <v>7</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123</v>
      </c>
      <c r="H216" s="19"/>
      <c r="I216" s="19">
        <f t="shared" ref="I216:N216" si="128">SUM(I214:I215)</f>
        <v>34</v>
      </c>
      <c r="J216" s="19">
        <f t="shared" si="128"/>
        <v>21</v>
      </c>
      <c r="K216" s="19">
        <f t="shared" si="128"/>
        <v>32</v>
      </c>
      <c r="L216" s="19">
        <f t="shared" si="128"/>
        <v>16</v>
      </c>
      <c r="M216" s="19">
        <f t="shared" si="128"/>
        <v>9</v>
      </c>
      <c r="N216" s="19">
        <f t="shared" si="128"/>
        <v>11</v>
      </c>
    </row>
    <row r="217" spans="1:14" s="17" customFormat="1" ht="15.95" customHeight="1" x14ac:dyDescent="0.2">
      <c r="A217" s="16"/>
      <c r="B217" s="25" t="s">
        <v>7</v>
      </c>
      <c r="C217" s="24"/>
      <c r="D217" s="24"/>
      <c r="E217" s="27">
        <f>E216+E213</f>
        <v>18</v>
      </c>
      <c r="F217" s="28"/>
      <c r="G217" s="27">
        <f>G216+G213</f>
        <v>212</v>
      </c>
      <c r="H217" s="28"/>
      <c r="I217" s="28">
        <f t="shared" ref="I217:N217" si="129">I216+I213</f>
        <v>46</v>
      </c>
      <c r="J217" s="28">
        <f t="shared" si="129"/>
        <v>22</v>
      </c>
      <c r="K217" s="28">
        <f t="shared" si="129"/>
        <v>73</v>
      </c>
      <c r="L217" s="28">
        <f t="shared" si="129"/>
        <v>40</v>
      </c>
      <c r="M217" s="28">
        <f t="shared" si="129"/>
        <v>17</v>
      </c>
      <c r="N217" s="28">
        <f t="shared" si="129"/>
        <v>14</v>
      </c>
    </row>
    <row r="218" spans="1:14" s="17" customFormat="1" ht="15.95" customHeight="1" x14ac:dyDescent="0.2">
      <c r="A218" s="14"/>
      <c r="B218" s="25" t="s">
        <v>12</v>
      </c>
      <c r="C218" s="24"/>
      <c r="D218" s="24"/>
      <c r="E218" s="26">
        <f>E212-E217</f>
        <v>21</v>
      </c>
      <c r="F218" s="25"/>
      <c r="G218" s="26">
        <f>G212-G217</f>
        <v>851</v>
      </c>
      <c r="H218" s="25"/>
      <c r="I218" s="25">
        <f t="shared" ref="I218:N218" si="130">I212-I217</f>
        <v>248</v>
      </c>
      <c r="J218" s="25">
        <f t="shared" si="130"/>
        <v>268</v>
      </c>
      <c r="K218" s="25">
        <f t="shared" si="130"/>
        <v>145</v>
      </c>
      <c r="L218" s="25">
        <f t="shared" si="130"/>
        <v>155</v>
      </c>
      <c r="M218" s="25">
        <f t="shared" si="130"/>
        <v>33</v>
      </c>
      <c r="N218" s="25">
        <f t="shared" si="130"/>
        <v>2</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2</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10</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10</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4</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5</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0</v>
      </c>
      <c r="F177" s="16"/>
      <c r="G177" s="22">
        <f t="shared" ref="G177:G178" si="375">SUM(I177:N177)</f>
        <v>12</v>
      </c>
      <c r="H177" s="16"/>
      <c r="I177" s="16">
        <v>1</v>
      </c>
      <c r="J177" s="16">
        <v>1</v>
      </c>
      <c r="K177" s="16">
        <v>5</v>
      </c>
      <c r="L177" s="16">
        <v>2</v>
      </c>
      <c r="M177" s="16">
        <v>2</v>
      </c>
      <c r="N177" s="16">
        <v>1</v>
      </c>
    </row>
    <row r="178" spans="1:14" s="17" customFormat="1" ht="11.25" customHeight="1" x14ac:dyDescent="0.2">
      <c r="C178" s="16"/>
      <c r="D178" s="16" t="s">
        <v>27</v>
      </c>
      <c r="E178" s="22">
        <v>0</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0</v>
      </c>
      <c r="F179" s="19"/>
      <c r="G179" s="23">
        <f>SUM(G177:G178)</f>
        <v>16</v>
      </c>
      <c r="H179" s="19"/>
      <c r="I179" s="19">
        <f t="shared" ref="I179:N179" si="376">SUM(I177:I178)</f>
        <v>1</v>
      </c>
      <c r="J179" s="19">
        <f t="shared" si="376"/>
        <v>2</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6</v>
      </c>
      <c r="F180" s="28"/>
      <c r="G180" s="27">
        <f>G179+G176</f>
        <v>87</v>
      </c>
      <c r="H180" s="28"/>
      <c r="I180" s="28">
        <f t="shared" ref="I180" si="377">I179+I176</f>
        <v>1</v>
      </c>
      <c r="J180" s="28">
        <f t="shared" ref="J180" si="378">J179+J176</f>
        <v>13</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5</v>
      </c>
      <c r="F186" s="25"/>
      <c r="G186" s="26">
        <f>G180-G185</f>
        <v>76</v>
      </c>
      <c r="H186" s="25"/>
      <c r="I186" s="25">
        <f t="shared" ref="I186" si="395">I180-I185</f>
        <v>-2</v>
      </c>
      <c r="J186" s="25">
        <f t="shared" ref="J186" si="396">J180-J185</f>
        <v>9</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4</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27</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0</v>
      </c>
      <c r="F209" s="16"/>
      <c r="G209" s="22">
        <f t="shared" si="441"/>
        <v>170</v>
      </c>
      <c r="H209" s="16"/>
      <c r="I209" s="16">
        <f t="shared" ref="I209:N210" si="451">I193+I177+I161+I145+I129+I113+I97+I81+I65+I49+I33+I17</f>
        <v>18</v>
      </c>
      <c r="J209" s="16">
        <f t="shared" si="451"/>
        <v>57</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9</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9</v>
      </c>
      <c r="F211" s="19"/>
      <c r="G211" s="23">
        <f>SUM(G209:G210)</f>
        <v>603</v>
      </c>
      <c r="H211" s="19"/>
      <c r="I211" s="19">
        <f t="shared" ref="I211:N211" si="452">SUM(I209:I210)</f>
        <v>204</v>
      </c>
      <c r="J211" s="19">
        <f t="shared" si="452"/>
        <v>180</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36</v>
      </c>
      <c r="F212" s="28"/>
      <c r="G212" s="27">
        <f>G211+G208</f>
        <v>941</v>
      </c>
      <c r="H212" s="28"/>
      <c r="I212" s="28">
        <f t="shared" ref="I212" si="453">I211+I208</f>
        <v>239</v>
      </c>
      <c r="J212" s="28">
        <f t="shared" ref="J212" si="454">J211+J208</f>
        <v>254</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14</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18</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18</v>
      </c>
      <c r="F218" s="25"/>
      <c r="G218" s="26">
        <f>G212-G217</f>
        <v>797</v>
      </c>
      <c r="H218" s="25"/>
      <c r="I218" s="25">
        <f t="shared" ref="I218:N218" si="468">I212-I217</f>
        <v>218</v>
      </c>
      <c r="J218" s="25">
        <f t="shared" si="468"/>
        <v>202</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3" customFormat="1" ht="15.75" x14ac:dyDescent="0.2">
      <c r="A3" s="82" t="s">
        <v>91</v>
      </c>
    </row>
    <row r="4" spans="1:11" s="83" customFormat="1" ht="15.75" x14ac:dyDescent="0.2">
      <c r="A4" s="84"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119</v>
      </c>
    </row>
    <row r="7" spans="1:11" ht="11.25" customHeight="1" x14ac:dyDescent="0.2">
      <c r="C7" s="40" t="s">
        <v>121</v>
      </c>
      <c r="D7" s="40"/>
      <c r="E7" s="40" t="s">
        <v>8</v>
      </c>
      <c r="F7" s="40">
        <v>1</v>
      </c>
      <c r="G7" s="40">
        <v>2</v>
      </c>
      <c r="H7" s="40">
        <v>3</v>
      </c>
      <c r="I7" s="40">
        <v>4</v>
      </c>
      <c r="J7" s="40">
        <v>5</v>
      </c>
      <c r="K7" s="40" t="s">
        <v>29</v>
      </c>
    </row>
    <row r="8" spans="1:11" ht="11.25" customHeight="1" x14ac:dyDescent="0.2">
      <c r="A8" s="36"/>
      <c r="B8" s="36"/>
      <c r="C8" s="39" t="s">
        <v>120</v>
      </c>
      <c r="D8" s="39"/>
      <c r="E8" s="39"/>
      <c r="F8" s="39"/>
      <c r="G8" s="39"/>
      <c r="H8" s="39"/>
      <c r="I8" s="39"/>
      <c r="J8" s="39"/>
      <c r="K8" s="39" t="s">
        <v>30</v>
      </c>
    </row>
    <row r="9" spans="1:11" ht="11.25" customHeight="1" x14ac:dyDescent="0.2">
      <c r="A9" s="30" t="s">
        <v>89</v>
      </c>
      <c r="C9" s="37"/>
      <c r="D9" s="37"/>
      <c r="E9" s="79"/>
      <c r="F9" s="37"/>
      <c r="G9" s="37"/>
      <c r="H9" s="37"/>
      <c r="I9" s="37"/>
      <c r="J9" s="37"/>
      <c r="K9" s="37"/>
    </row>
    <row r="10" spans="1:11" ht="11.25" customHeight="1" x14ac:dyDescent="0.2">
      <c r="B10" s="30" t="s">
        <v>2</v>
      </c>
      <c r="C10" s="37">
        <v>4</v>
      </c>
      <c r="D10" s="37"/>
      <c r="E10" s="79">
        <v>4</v>
      </c>
      <c r="F10" s="37">
        <v>0</v>
      </c>
      <c r="G10" s="37">
        <v>0</v>
      </c>
      <c r="H10" s="37">
        <v>0</v>
      </c>
      <c r="I10" s="37">
        <v>0</v>
      </c>
      <c r="J10" s="37">
        <v>2</v>
      </c>
      <c r="K10" s="37">
        <v>2</v>
      </c>
    </row>
    <row r="11" spans="1:11" ht="11.25" customHeight="1" x14ac:dyDescent="0.2">
      <c r="B11" s="30" t="s">
        <v>3</v>
      </c>
      <c r="C11" s="37">
        <v>7</v>
      </c>
      <c r="D11" s="37"/>
      <c r="E11" s="79">
        <v>95</v>
      </c>
      <c r="F11" s="37">
        <v>48</v>
      </c>
      <c r="G11" s="37">
        <v>11</v>
      </c>
      <c r="H11" s="37">
        <v>9</v>
      </c>
      <c r="I11" s="37">
        <v>13</v>
      </c>
      <c r="J11" s="37">
        <v>11</v>
      </c>
      <c r="K11" s="37">
        <v>3</v>
      </c>
    </row>
    <row r="12" spans="1:11" ht="11.25" customHeight="1" x14ac:dyDescent="0.2">
      <c r="B12" s="30" t="s">
        <v>88</v>
      </c>
      <c r="C12" s="37">
        <v>0</v>
      </c>
      <c r="D12" s="37"/>
      <c r="E12" s="79">
        <v>0</v>
      </c>
      <c r="F12" s="37">
        <v>0</v>
      </c>
      <c r="G12" s="37">
        <v>0</v>
      </c>
      <c r="H12" s="37">
        <v>0</v>
      </c>
      <c r="I12" s="37">
        <v>0</v>
      </c>
      <c r="J12" s="37">
        <v>0</v>
      </c>
      <c r="K12" s="37">
        <v>0</v>
      </c>
    </row>
    <row r="13" spans="1:11" ht="11.25" customHeight="1" x14ac:dyDescent="0.2">
      <c r="B13" s="30" t="s">
        <v>5</v>
      </c>
      <c r="C13" s="37">
        <v>0</v>
      </c>
      <c r="D13" s="37"/>
      <c r="E13" s="79">
        <v>0</v>
      </c>
      <c r="F13" s="37">
        <v>0</v>
      </c>
      <c r="G13" s="37">
        <v>0</v>
      </c>
      <c r="H13" s="37">
        <v>0</v>
      </c>
      <c r="I13" s="37">
        <v>0</v>
      </c>
      <c r="J13" s="37">
        <v>0</v>
      </c>
      <c r="K13" s="37">
        <v>0</v>
      </c>
    </row>
    <row r="14" spans="1:11" ht="11.25" customHeight="1" x14ac:dyDescent="0.2">
      <c r="A14" s="36" t="s">
        <v>10</v>
      </c>
      <c r="B14" s="36"/>
      <c r="C14" s="38">
        <v>11</v>
      </c>
      <c r="D14" s="38"/>
      <c r="E14" s="80">
        <v>99</v>
      </c>
      <c r="F14" s="38">
        <v>48</v>
      </c>
      <c r="G14" s="38">
        <v>11</v>
      </c>
      <c r="H14" s="38">
        <v>9</v>
      </c>
      <c r="I14" s="38">
        <v>13</v>
      </c>
      <c r="J14" s="38">
        <v>13</v>
      </c>
      <c r="K14" s="38">
        <v>5</v>
      </c>
    </row>
    <row r="15" spans="1:11" ht="11.25" customHeight="1" x14ac:dyDescent="0.2">
      <c r="A15" s="30" t="s">
        <v>87</v>
      </c>
      <c r="C15" s="37"/>
      <c r="D15" s="37"/>
      <c r="E15" s="79"/>
      <c r="F15" s="37"/>
      <c r="G15" s="37"/>
      <c r="H15" s="37"/>
      <c r="I15" s="37"/>
      <c r="J15" s="37"/>
      <c r="K15" s="37"/>
    </row>
    <row r="16" spans="1:11" ht="11.25" customHeight="1" x14ac:dyDescent="0.2">
      <c r="A16" s="30" t="s">
        <v>84</v>
      </c>
      <c r="C16" s="37">
        <v>7</v>
      </c>
      <c r="D16" s="37"/>
      <c r="E16" s="79">
        <v>105</v>
      </c>
      <c r="F16" s="37">
        <v>12</v>
      </c>
      <c r="G16" s="37">
        <v>46</v>
      </c>
      <c r="H16" s="37">
        <v>25</v>
      </c>
      <c r="I16" s="37">
        <v>8</v>
      </c>
      <c r="J16" s="37">
        <v>5</v>
      </c>
      <c r="K16" s="37">
        <v>9</v>
      </c>
    </row>
    <row r="17" spans="1:11" ht="11.25" customHeight="1" x14ac:dyDescent="0.2">
      <c r="A17" s="36" t="s">
        <v>6</v>
      </c>
      <c r="B17" s="36"/>
      <c r="C17" s="38">
        <v>18</v>
      </c>
      <c r="D17" s="38"/>
      <c r="E17" s="80">
        <v>204</v>
      </c>
      <c r="F17" s="38">
        <v>60</v>
      </c>
      <c r="G17" s="38">
        <v>57</v>
      </c>
      <c r="H17" s="38">
        <v>34</v>
      </c>
      <c r="I17" s="38">
        <v>21</v>
      </c>
      <c r="J17" s="38">
        <v>18</v>
      </c>
      <c r="K17" s="38">
        <v>14</v>
      </c>
    </row>
    <row r="18" spans="1:11" ht="11.25" customHeight="1" x14ac:dyDescent="0.2">
      <c r="A18" s="30" t="s">
        <v>86</v>
      </c>
      <c r="C18" s="37"/>
      <c r="D18" s="37"/>
      <c r="E18" s="79"/>
      <c r="F18" s="37"/>
      <c r="G18" s="37"/>
      <c r="H18" s="37"/>
      <c r="I18" s="37"/>
      <c r="J18" s="37"/>
      <c r="K18" s="37"/>
    </row>
    <row r="19" spans="1:11" ht="11.25" customHeight="1" x14ac:dyDescent="0.2">
      <c r="B19" s="30" t="s">
        <v>85</v>
      </c>
      <c r="C19" s="37">
        <v>5</v>
      </c>
      <c r="D19" s="37"/>
      <c r="E19" s="79">
        <v>49</v>
      </c>
      <c r="F19" s="37">
        <v>38</v>
      </c>
      <c r="G19" s="37">
        <v>4</v>
      </c>
      <c r="H19" s="37">
        <v>4</v>
      </c>
      <c r="I19" s="37">
        <v>1</v>
      </c>
      <c r="J19" s="37">
        <v>0</v>
      </c>
      <c r="K19" s="37">
        <v>2</v>
      </c>
    </row>
    <row r="20" spans="1:11" ht="11.25" customHeight="1" x14ac:dyDescent="0.2">
      <c r="B20" s="30" t="s">
        <v>84</v>
      </c>
      <c r="C20" s="37">
        <v>3</v>
      </c>
      <c r="D20" s="37"/>
      <c r="E20" s="79">
        <v>47</v>
      </c>
      <c r="F20" s="37">
        <v>4</v>
      </c>
      <c r="G20" s="37">
        <v>11</v>
      </c>
      <c r="H20" s="37">
        <v>21</v>
      </c>
      <c r="I20" s="37">
        <v>3</v>
      </c>
      <c r="J20" s="37">
        <v>2</v>
      </c>
      <c r="K20" s="37">
        <v>6</v>
      </c>
    </row>
    <row r="21" spans="1:11" ht="11.25" customHeight="1" x14ac:dyDescent="0.2">
      <c r="A21" s="36" t="s">
        <v>7</v>
      </c>
      <c r="B21" s="36"/>
      <c r="C21" s="38">
        <v>8</v>
      </c>
      <c r="D21" s="38"/>
      <c r="E21" s="80">
        <v>96</v>
      </c>
      <c r="F21" s="38">
        <v>42</v>
      </c>
      <c r="G21" s="38">
        <v>15</v>
      </c>
      <c r="H21" s="38">
        <v>25</v>
      </c>
      <c r="I21" s="38">
        <v>4</v>
      </c>
      <c r="J21" s="38">
        <v>2</v>
      </c>
      <c r="K21" s="38">
        <v>8</v>
      </c>
    </row>
    <row r="22" spans="1:11" ht="11.25" customHeight="1" x14ac:dyDescent="0.2">
      <c r="A22" s="30" t="s">
        <v>83</v>
      </c>
      <c r="C22" s="37">
        <v>10</v>
      </c>
      <c r="D22" s="37"/>
      <c r="E22" s="79">
        <v>108</v>
      </c>
      <c r="F22" s="37">
        <v>18</v>
      </c>
      <c r="G22" s="37">
        <v>42</v>
      </c>
      <c r="H22" s="37">
        <v>9</v>
      </c>
      <c r="I22" s="37">
        <v>17</v>
      </c>
      <c r="J22" s="37">
        <v>16</v>
      </c>
      <c r="K22" s="37">
        <v>6</v>
      </c>
    </row>
    <row r="23" spans="1:11" ht="11.25" customHeight="1" x14ac:dyDescent="0.2">
      <c r="A23" s="36" t="s">
        <v>82</v>
      </c>
      <c r="B23" s="36"/>
      <c r="C23" s="35">
        <v>9</v>
      </c>
      <c r="D23" s="35"/>
      <c r="E23" s="81">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117</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28"/>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1" t="s">
        <v>97</v>
      </c>
      <c r="N3" s="72"/>
    </row>
    <row r="4" spans="1:14" s="61" customFormat="1" ht="15.75" x14ac:dyDescent="0.25">
      <c r="A4" s="71" t="s">
        <v>95</v>
      </c>
      <c r="N4" s="72"/>
    </row>
    <row r="5" spans="1:14" s="61" customFormat="1" ht="15.75" x14ac:dyDescent="0.25">
      <c r="A5" s="73" t="s">
        <v>1</v>
      </c>
      <c r="N5" s="72"/>
    </row>
    <row r="6" spans="1:14" x14ac:dyDescent="0.2">
      <c r="A6" s="45"/>
      <c r="N6" s="46" t="s">
        <v>136</v>
      </c>
    </row>
    <row r="7" spans="1:14" ht="11.25" customHeight="1" x14ac:dyDescent="0.2">
      <c r="A7" s="47"/>
      <c r="B7" s="47"/>
      <c r="C7" s="47"/>
      <c r="D7" s="47"/>
      <c r="E7" s="48" t="s">
        <v>90</v>
      </c>
      <c r="F7" s="47"/>
      <c r="G7" s="48"/>
      <c r="H7" s="48"/>
      <c r="I7" s="48"/>
      <c r="J7" s="48"/>
      <c r="K7" s="48"/>
      <c r="L7" s="48"/>
      <c r="M7" s="48"/>
      <c r="N7" s="48" t="s">
        <v>119</v>
      </c>
    </row>
    <row r="8" spans="1:14" ht="11.25" customHeight="1" x14ac:dyDescent="0.2">
      <c r="E8" s="49" t="s">
        <v>121</v>
      </c>
      <c r="F8" s="49"/>
      <c r="G8" s="48" t="s">
        <v>8</v>
      </c>
      <c r="H8" s="48"/>
      <c r="I8" s="48">
        <v>1</v>
      </c>
      <c r="J8" s="48">
        <v>2</v>
      </c>
      <c r="K8" s="48">
        <v>3</v>
      </c>
      <c r="L8" s="48">
        <v>4</v>
      </c>
      <c r="M8" s="48">
        <v>5</v>
      </c>
      <c r="N8" s="48" t="s">
        <v>29</v>
      </c>
    </row>
    <row r="9" spans="1:14" ht="11.25" customHeight="1" x14ac:dyDescent="0.2">
      <c r="A9" s="50"/>
      <c r="B9" s="50"/>
      <c r="C9" s="50"/>
      <c r="D9" s="50"/>
      <c r="E9" s="51" t="s">
        <v>120</v>
      </c>
      <c r="F9" s="51"/>
      <c r="G9" s="52"/>
      <c r="H9" s="52"/>
      <c r="I9" s="52"/>
      <c r="J9" s="52"/>
      <c r="K9" s="52"/>
      <c r="L9" s="52"/>
      <c r="M9" s="52"/>
      <c r="N9" s="52" t="s">
        <v>30</v>
      </c>
    </row>
    <row r="10" spans="1:14" ht="11.25" customHeight="1" x14ac:dyDescent="0.2">
      <c r="A10" s="44" t="s">
        <v>89</v>
      </c>
      <c r="E10" s="46"/>
      <c r="F10" s="46"/>
      <c r="G10" s="74"/>
      <c r="H10" s="53"/>
      <c r="I10" s="53"/>
      <c r="J10" s="53"/>
      <c r="K10" s="53"/>
      <c r="L10" s="53"/>
      <c r="M10" s="53"/>
      <c r="N10" s="53"/>
    </row>
    <row r="11" spans="1:14" ht="11.25" customHeight="1" x14ac:dyDescent="0.2">
      <c r="A11" s="49"/>
      <c r="B11" s="49" t="s">
        <v>2</v>
      </c>
      <c r="C11" s="49"/>
      <c r="D11" s="49"/>
      <c r="E11" s="54">
        <v>0</v>
      </c>
      <c r="F11" s="54"/>
      <c r="G11" s="75">
        <v>0</v>
      </c>
      <c r="H11" s="54"/>
      <c r="I11" s="54">
        <v>0</v>
      </c>
      <c r="J11" s="54">
        <v>0</v>
      </c>
      <c r="K11" s="54">
        <v>0</v>
      </c>
      <c r="L11" s="54">
        <v>0</v>
      </c>
      <c r="M11" s="54">
        <v>0</v>
      </c>
      <c r="N11" s="54">
        <v>0</v>
      </c>
    </row>
    <row r="12" spans="1:14" ht="11.25" customHeight="1" x14ac:dyDescent="0.2">
      <c r="A12" s="49"/>
      <c r="B12" s="49" t="s">
        <v>3</v>
      </c>
      <c r="C12" s="49"/>
      <c r="D12" s="49"/>
      <c r="E12" s="54">
        <v>6</v>
      </c>
      <c r="F12" s="54"/>
      <c r="G12" s="75">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5">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5">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6">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4"/>
      <c r="H16" s="53"/>
      <c r="I16" s="53"/>
      <c r="J16" s="53"/>
      <c r="K16" s="53"/>
      <c r="L16" s="53"/>
      <c r="M16" s="53"/>
      <c r="N16" s="53"/>
    </row>
    <row r="17" spans="1:14" ht="11.25" customHeight="1" x14ac:dyDescent="0.2">
      <c r="A17" s="49" t="s">
        <v>98</v>
      </c>
      <c r="B17" s="49"/>
      <c r="C17" s="49"/>
      <c r="D17" s="49"/>
      <c r="E17" s="56">
        <v>7</v>
      </c>
      <c r="F17" s="56"/>
      <c r="G17" s="77">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77">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4"/>
      <c r="H19" s="53"/>
      <c r="I19" s="53"/>
      <c r="J19" s="53"/>
      <c r="K19" s="53"/>
      <c r="L19" s="53"/>
      <c r="M19" s="53"/>
      <c r="N19" s="53"/>
    </row>
    <row r="20" spans="1:14" ht="11.25" customHeight="1" x14ac:dyDescent="0.2">
      <c r="A20" s="49"/>
      <c r="B20" s="49" t="s">
        <v>85</v>
      </c>
      <c r="C20" s="49"/>
      <c r="D20" s="49"/>
      <c r="E20" s="54">
        <v>3</v>
      </c>
      <c r="F20" s="54"/>
      <c r="G20" s="75">
        <f>SUM(I20:N20)</f>
        <v>7</v>
      </c>
      <c r="H20" s="54"/>
      <c r="I20" s="54">
        <v>2</v>
      </c>
      <c r="J20" s="54">
        <v>3</v>
      </c>
      <c r="K20" s="54">
        <v>0</v>
      </c>
      <c r="L20" s="54">
        <v>1</v>
      </c>
      <c r="M20" s="54">
        <v>1</v>
      </c>
      <c r="N20" s="54">
        <v>0</v>
      </c>
    </row>
    <row r="21" spans="1:14" ht="11.25" customHeight="1" x14ac:dyDescent="0.2">
      <c r="A21" s="49"/>
      <c r="B21" s="49" t="s">
        <v>98</v>
      </c>
      <c r="C21" s="49"/>
      <c r="D21" s="49"/>
      <c r="E21" s="54">
        <v>4</v>
      </c>
      <c r="F21" s="54"/>
      <c r="G21" s="75">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6">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94</v>
      </c>
      <c r="B23" s="49"/>
      <c r="C23" s="49"/>
      <c r="D23" s="49"/>
      <c r="E23" s="59">
        <f>E18-E22</f>
        <v>7</v>
      </c>
      <c r="F23" s="59"/>
      <c r="G23" s="78">
        <f>G18-G22</f>
        <v>291</v>
      </c>
      <c r="H23" s="59"/>
      <c r="I23" s="48" t="s">
        <v>96</v>
      </c>
      <c r="J23" s="59">
        <f>J18-J22</f>
        <v>122</v>
      </c>
      <c r="K23" s="59">
        <f>K18-K22</f>
        <v>86</v>
      </c>
      <c r="L23" s="59">
        <f>L18-L22</f>
        <v>40</v>
      </c>
      <c r="M23" s="59">
        <f>M18-M22</f>
        <v>43</v>
      </c>
      <c r="N23" s="59">
        <f>N18-N22</f>
        <v>3</v>
      </c>
    </row>
    <row r="24" spans="1:14" ht="11.25" customHeight="1" x14ac:dyDescent="0.2">
      <c r="A24" s="51" t="s">
        <v>99</v>
      </c>
      <c r="B24" s="51"/>
      <c r="C24" s="60"/>
      <c r="D24" s="60"/>
      <c r="E24" s="52">
        <v>3</v>
      </c>
      <c r="F24" s="52"/>
      <c r="G24" s="77">
        <v>89</v>
      </c>
      <c r="H24" s="56"/>
      <c r="I24" s="52" t="s">
        <v>96</v>
      </c>
      <c r="J24" s="52">
        <v>41</v>
      </c>
      <c r="K24" s="56">
        <v>2</v>
      </c>
      <c r="L24" s="52">
        <v>20</v>
      </c>
      <c r="M24" s="52">
        <v>9</v>
      </c>
      <c r="N24" s="52">
        <v>20</v>
      </c>
    </row>
    <row r="25" spans="1:14" s="62" customFormat="1" ht="12.75" customHeight="1" x14ac:dyDescent="0.2">
      <c r="E25" s="63"/>
      <c r="F25" s="63"/>
      <c r="G25" s="63"/>
      <c r="H25" s="63"/>
      <c r="I25" s="64"/>
      <c r="J25" s="63"/>
      <c r="K25" s="63"/>
      <c r="L25" s="63"/>
      <c r="M25" s="63"/>
      <c r="N25" s="65" t="s">
        <v>0</v>
      </c>
    </row>
    <row r="26" spans="1:14" s="67" customFormat="1" ht="12.75" customHeight="1" x14ac:dyDescent="0.2">
      <c r="A26" s="66">
        <v>1</v>
      </c>
      <c r="B26" s="116" t="s">
        <v>93</v>
      </c>
      <c r="C26" s="116"/>
      <c r="D26" s="116"/>
      <c r="E26" s="116"/>
      <c r="F26" s="116"/>
      <c r="G26" s="116"/>
      <c r="H26" s="116"/>
      <c r="I26" s="116"/>
      <c r="J26" s="116"/>
      <c r="K26" s="116"/>
      <c r="L26" s="116"/>
      <c r="M26" s="116"/>
      <c r="N26" s="116"/>
    </row>
    <row r="27" spans="1:14" s="68" customFormat="1" ht="12.75" customHeight="1" x14ac:dyDescent="0.2">
      <c r="A27" s="117" t="s">
        <v>92</v>
      </c>
      <c r="B27" s="117"/>
      <c r="C27" s="117"/>
      <c r="D27" s="117"/>
      <c r="E27" s="117"/>
      <c r="F27" s="117"/>
      <c r="G27" s="117"/>
      <c r="H27" s="117"/>
      <c r="I27" s="117"/>
      <c r="J27" s="117"/>
      <c r="K27" s="117"/>
      <c r="L27" s="117"/>
      <c r="M27" s="117"/>
      <c r="N27" s="117"/>
    </row>
    <row r="28" spans="1:14" s="67" customFormat="1" ht="9" x14ac:dyDescent="0.2">
      <c r="L28" s="69"/>
      <c r="N28" s="70" t="s">
        <v>116</v>
      </c>
    </row>
  </sheetData>
  <mergeCells count="2">
    <mergeCell ref="B26:N26"/>
    <mergeCell ref="A27:N27"/>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2025</vt:lpstr>
      <vt:lpstr>2024</vt:lpstr>
      <vt:lpstr>2023</vt:lpstr>
      <vt:lpstr>2022</vt:lpstr>
      <vt:lpstr>2021</vt:lpstr>
      <vt:lpstr>2020</vt:lpstr>
      <vt:lpstr>2019</vt:lpstr>
      <vt:lpstr>2018</vt:lpstr>
      <vt:lpstr>2017</vt:lpstr>
      <vt:lpstr>'2024'!Drucktitel</vt:lpstr>
      <vt:lpstr>'2025'!Drucktitel</vt:lpstr>
      <vt:lpstr>'2018'!Print_Titles</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2025-09-01T11:33:33Z</dcterms:modified>
</cp:coreProperties>
</file>